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лан 2023г\"/>
    </mc:Choice>
  </mc:AlternateContent>
  <xr:revisionPtr revIDLastSave="0" documentId="13_ncr:1_{630B937C-9F02-4EC6-8144-B7FF84707B3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лан 2023 сентябрь" sheetId="5" r:id="rId1"/>
  </sheets>
  <definedNames>
    <definedName name="_xlnm.Print_Area" localSheetId="0">'план 2023 сентябрь'!$A$1:$M$110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98" i="5" l="1"/>
  <c r="J97" i="5"/>
  <c r="J96" i="5"/>
  <c r="J95" i="5"/>
  <c r="J94" i="5"/>
  <c r="J93" i="5"/>
  <c r="J92" i="5"/>
  <c r="J91" i="5"/>
  <c r="J90" i="5"/>
  <c r="J89" i="5"/>
  <c r="J88" i="5"/>
  <c r="J87" i="5"/>
  <c r="J86" i="5"/>
  <c r="J85" i="5"/>
  <c r="J84" i="5"/>
  <c r="J83" i="5"/>
  <c r="J82" i="5"/>
  <c r="J81" i="5"/>
  <c r="J80" i="5"/>
  <c r="J79" i="5"/>
  <c r="J78" i="5"/>
  <c r="J77" i="5"/>
  <c r="J76" i="5"/>
  <c r="J75" i="5"/>
  <c r="J74" i="5"/>
  <c r="J73" i="5"/>
  <c r="J72" i="5"/>
  <c r="J71" i="5"/>
  <c r="J70" i="5"/>
  <c r="J69" i="5"/>
  <c r="J68" i="5"/>
  <c r="J67" i="5"/>
  <c r="J66" i="5"/>
  <c r="J65" i="5"/>
  <c r="J64" i="5"/>
  <c r="J63" i="5"/>
  <c r="J62" i="5"/>
  <c r="J61" i="5"/>
  <c r="J60" i="5"/>
  <c r="J59" i="5"/>
  <c r="J58" i="5"/>
  <c r="J57" i="5"/>
  <c r="J56" i="5"/>
  <c r="J55" i="5"/>
  <c r="J54" i="5"/>
  <c r="J53" i="5"/>
  <c r="J52" i="5"/>
  <c r="J51" i="5"/>
  <c r="J50" i="5"/>
  <c r="J49" i="5"/>
  <c r="J48" i="5"/>
  <c r="J47" i="5"/>
  <c r="J46" i="5"/>
  <c r="J45" i="5"/>
  <c r="J44" i="5"/>
  <c r="J43" i="5"/>
  <c r="J42" i="5"/>
  <c r="J41" i="5"/>
  <c r="J40" i="5"/>
  <c r="J39" i="5"/>
  <c r="J38" i="5"/>
  <c r="J37" i="5"/>
  <c r="J36" i="5"/>
  <c r="J35" i="5"/>
  <c r="J34" i="5"/>
  <c r="J33" i="5"/>
  <c r="J32" i="5"/>
  <c r="J31" i="5"/>
  <c r="J30" i="5"/>
  <c r="J29" i="5"/>
  <c r="J28" i="5"/>
  <c r="J27" i="5"/>
  <c r="J26" i="5"/>
  <c r="J25" i="5"/>
  <c r="J24" i="5"/>
  <c r="J23" i="5"/>
  <c r="J22" i="5"/>
  <c r="J21" i="5"/>
  <c r="J20" i="5"/>
  <c r="J19" i="5"/>
  <c r="J18" i="5"/>
  <c r="J17" i="5"/>
  <c r="J16" i="5"/>
  <c r="J15" i="5"/>
  <c r="J14" i="5"/>
  <c r="J13" i="5"/>
  <c r="J12" i="5"/>
  <c r="J99" i="5" l="1"/>
</calcChain>
</file>

<file path=xl/sharedStrings.xml><?xml version="1.0" encoding="utf-8"?>
<sst xmlns="http://schemas.openxmlformats.org/spreadsheetml/2006/main" count="722" uniqueCount="163">
  <si>
    <t>Приложение 1
в Правилам приобретения
товаров и услуг организаций,
осуществляющих функции по защите прав ребенка
форма</t>
  </si>
  <si>
    <t>План приобретения товаров и услуг</t>
  </si>
  <si>
    <t>БИН заказчика</t>
  </si>
  <si>
    <t xml:space="preserve">Наименование заказчика (на казахском языке)  </t>
  </si>
  <si>
    <t>Солтүстік Қазақстан облысы әкімдігінің Солтүстік Қазақстан облысы әкімдігінің жұмыспен қамтуды үйлестіру және әлеуметтік бағдарламалар басқармасының «Петропавл әлеуметтік қызмет көрсету балалар орталығы» коммуналдық мемлекеттік мекемесі</t>
  </si>
  <si>
    <t xml:space="preserve">Наименование заказчика (на русском языке)  </t>
  </si>
  <si>
    <t>Коммунальное государственное учреждение «Петропавловский детский центр социального обслуживания» акимата Северо-Казахстанской области управления координации занятости и социальных программ акимата Северо-Казахстанской области</t>
  </si>
  <si>
    <t>Финансовый год</t>
  </si>
  <si>
    <t>№ 
п/п</t>
  </si>
  <si>
    <t>Вид предмета приобретения</t>
  </si>
  <si>
    <t>наименование приобретаемых услуг или товаров на казахском языке</t>
  </si>
  <si>
    <t>наименование приобретаемых услуг или товаров на русском языке</t>
  </si>
  <si>
    <t>характеристика (описание) услуг или товаров на казахском языке</t>
  </si>
  <si>
    <t>характеристика (описание) услуг или товаров на русском языке</t>
  </si>
  <si>
    <t>Единица измерения</t>
  </si>
  <si>
    <t>Количество
объем</t>
  </si>
  <si>
    <t>Цена за единицу, тенге</t>
  </si>
  <si>
    <t>Общая сумма, утвержденная для приобретения, тенге</t>
  </si>
  <si>
    <t>Срок оказания услуг или поставки товара</t>
  </si>
  <si>
    <t>Место оказания услуг или поставки товара</t>
  </si>
  <si>
    <t>Размер авансового платежа, %</t>
  </si>
  <si>
    <t>товар</t>
  </si>
  <si>
    <t>уп</t>
  </si>
  <si>
    <t>г. Петропавловск ул. Г. Мусрепова 28</t>
  </si>
  <si>
    <t>фл</t>
  </si>
  <si>
    <t>шт</t>
  </si>
  <si>
    <t>Итого:</t>
  </si>
  <si>
    <t>пачка</t>
  </si>
  <si>
    <t>пара</t>
  </si>
  <si>
    <t>Простынь</t>
  </si>
  <si>
    <t>Пододеяльник</t>
  </si>
  <si>
    <t>Наволочка</t>
  </si>
  <si>
    <t>Полотенце вафельное</t>
  </si>
  <si>
    <t>15 календарных дней со дня вступления договора в силу</t>
  </si>
  <si>
    <t>Бетке арналған түкті орамал</t>
  </si>
  <si>
    <t>Полотенце махровое для лица</t>
  </si>
  <si>
    <t>Вафелді сүлгі</t>
  </si>
  <si>
    <t>Полотенце махровое банное</t>
  </si>
  <si>
    <t>Одеяло</t>
  </si>
  <si>
    <t>Покрывало</t>
  </si>
  <si>
    <t>Подушка</t>
  </si>
  <si>
    <t>Көрпенің тысы</t>
  </si>
  <si>
    <t>Жастықтың тысы</t>
  </si>
  <si>
    <t>Төсек жайма</t>
  </si>
  <si>
    <t>Моншаға арналған түкті сүлгі</t>
  </si>
  <si>
    <t>Көрпе</t>
  </si>
  <si>
    <t>Жапқыш</t>
  </si>
  <si>
    <t>Жастық</t>
  </si>
  <si>
    <t>Костюм из шерстяных тканей</t>
  </si>
  <si>
    <t>Костюм из х/б тканей</t>
  </si>
  <si>
    <t>Брюки</t>
  </si>
  <si>
    <t>Халат</t>
  </si>
  <si>
    <t>Платье</t>
  </si>
  <si>
    <t>Юбка</t>
  </si>
  <si>
    <t>Кофта</t>
  </si>
  <si>
    <t>Футболка</t>
  </si>
  <si>
    <t>Плавки</t>
  </si>
  <si>
    <t>Пижама</t>
  </si>
  <si>
    <t>Майка</t>
  </si>
  <si>
    <t>Бюстгальтер</t>
  </si>
  <si>
    <t>Гамаши</t>
  </si>
  <si>
    <t>Шарф</t>
  </si>
  <si>
    <t>Шапка зимняя</t>
  </si>
  <si>
    <t>Варежка</t>
  </si>
  <si>
    <t>Колготки</t>
  </si>
  <si>
    <t>Носки</t>
  </si>
  <si>
    <t>Сапоги демисезонные</t>
  </si>
  <si>
    <t>Туфли</t>
  </si>
  <si>
    <t>Тапочки</t>
  </si>
  <si>
    <t>Сланцы</t>
  </si>
  <si>
    <t>Жүннен тігілген костюм</t>
  </si>
  <si>
    <t>м/м тігілген костюм</t>
  </si>
  <si>
    <t>шалбар</t>
  </si>
  <si>
    <t>Көйлек</t>
  </si>
  <si>
    <t>юбка</t>
  </si>
  <si>
    <t>Күрте</t>
  </si>
  <si>
    <t>Іш киім</t>
  </si>
  <si>
    <t>Төсқап</t>
  </si>
  <si>
    <t>Гамаш</t>
  </si>
  <si>
    <t>Қысқы бас киім</t>
  </si>
  <si>
    <t>Қолғап</t>
  </si>
  <si>
    <t>Колготка</t>
  </si>
  <si>
    <t>Шұлық</t>
  </si>
  <si>
    <t>Маусымдық етік</t>
  </si>
  <si>
    <t>Тәпішке</t>
  </si>
  <si>
    <t>Слансы</t>
  </si>
  <si>
    <t>Прокладки дневные</t>
  </si>
  <si>
    <t>Прокладки ночные</t>
  </si>
  <si>
    <t>Күндізгі төсемелер</t>
  </si>
  <si>
    <t>Түнгі төсемелер</t>
  </si>
  <si>
    <t>Бронхомунал капс 3,5 мг №10</t>
  </si>
  <si>
    <t>Гроприносин 500 мг №20</t>
  </si>
  <si>
    <t>Доктор МОМ мазь в банке 20 г</t>
  </si>
  <si>
    <t>Қызыл май 50,0</t>
  </si>
  <si>
    <t>Лацидофил №20</t>
  </si>
  <si>
    <t>Бронхомунал капс 3,5 мг №11</t>
  </si>
  <si>
    <t>Бронхомунал капс 3,5 мг №12</t>
  </si>
  <si>
    <t>Бронхомунал капс 3,5 мг №13</t>
  </si>
  <si>
    <t>Гроприносин 500 мг №21</t>
  </si>
  <si>
    <t>Гроприносин 500 мг №22</t>
  </si>
  <si>
    <t>Гроприносин 500 мг №23</t>
  </si>
  <si>
    <t>Қызыл май 50,1</t>
  </si>
  <si>
    <t>Қызыл май 50,2</t>
  </si>
  <si>
    <t>Қызыл май 50,3</t>
  </si>
  <si>
    <t>Лацидофил №21</t>
  </si>
  <si>
    <t>Лацидофил №22</t>
  </si>
  <si>
    <t>Лацидофил №23</t>
  </si>
  <si>
    <t>Подгузники для взрослых №2</t>
  </si>
  <si>
    <t>№2 үлкендерге арналған жөргектер</t>
  </si>
  <si>
    <t>Подгузники для взрослых №3</t>
  </si>
  <si>
    <t>Бейсболка</t>
  </si>
  <si>
    <t>Панама</t>
  </si>
  <si>
    <t xml:space="preserve">Бюстгалтер </t>
  </si>
  <si>
    <t xml:space="preserve">Тапочки комнатные </t>
  </si>
  <si>
    <t>Тапочки комнатные</t>
  </si>
  <si>
    <t>Сланцы детские</t>
  </si>
  <si>
    <t>Плавки дев</t>
  </si>
  <si>
    <t>Боксеры</t>
  </si>
  <si>
    <t>Шорты</t>
  </si>
  <si>
    <t xml:space="preserve">Төстартқыш </t>
  </si>
  <si>
    <t xml:space="preserve">Бөлме шәркесі </t>
  </si>
  <si>
    <t>Бөлме шәркесі</t>
  </si>
  <si>
    <t>Балаларға арналған слансы</t>
  </si>
  <si>
    <t>М/м тігілген костюм</t>
  </si>
  <si>
    <t>Қыздар іш киімі</t>
  </si>
  <si>
    <t>Боксерлер</t>
  </si>
  <si>
    <t>Шт</t>
  </si>
  <si>
    <t>Туфли детские</t>
  </si>
  <si>
    <t>Сандали детские</t>
  </si>
  <si>
    <t>Сандали</t>
  </si>
  <si>
    <t>Обувь спортивная</t>
  </si>
  <si>
    <t>Спортивный костюм</t>
  </si>
  <si>
    <t>Джинсы</t>
  </si>
  <si>
    <t>Сарафан</t>
  </si>
  <si>
    <t>Юбка из х/б тканей</t>
  </si>
  <si>
    <t>Блузка</t>
  </si>
  <si>
    <t>Сорочка верхняя из х/б тканей (рубашка)</t>
  </si>
  <si>
    <t>Ветровка</t>
  </si>
  <si>
    <t>Брюки х/б</t>
  </si>
  <si>
    <t>Трико</t>
  </si>
  <si>
    <t>Балаларға арналған туфли</t>
  </si>
  <si>
    <t>Балаларға арналған сандали</t>
  </si>
  <si>
    <t>Спорттық  аяқ киім</t>
  </si>
  <si>
    <t>Спорттық  костюм</t>
  </si>
  <si>
    <t>Шалбар</t>
  </si>
  <si>
    <t>Джинсілер</t>
  </si>
  <si>
    <t>Мақта матадан тігілген  юбка</t>
  </si>
  <si>
    <t>Мақта матадан тігілген жоғарғы (жейде)</t>
  </si>
  <si>
    <t>Мақта матадан тігілген шалбар</t>
  </si>
  <si>
    <t xml:space="preserve">Исполнитель </t>
  </si>
  <si>
    <t>Шаимова Г.Б.</t>
  </si>
  <si>
    <t>Наволочки</t>
  </si>
  <si>
    <t>Полотенце махровое</t>
  </si>
  <si>
    <t>Полотенце банное</t>
  </si>
  <si>
    <t>30 календарных дней со дня вступления договора в силу</t>
  </si>
  <si>
    <t>Жайма</t>
  </si>
  <si>
    <t>Түкті орамал</t>
  </si>
  <si>
    <t>Монша орамалы</t>
  </si>
  <si>
    <t>Вафельді сүлгі</t>
  </si>
  <si>
    <t>Матрац</t>
  </si>
  <si>
    <t>Матрас</t>
  </si>
  <si>
    <t>Директор</t>
  </si>
  <si>
    <t>Айбатова А.В.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</si>
</sst>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</font>
    <font>
      <sz val="8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59">
    <xf numFmtId="0" fontId="0" fillId="0" borderId="0" xfId="0"/>
    <xf numFmtId="0" fontId="0" fillId="2" borderId="0" xfId="0" applyFill="1" applyAlignment="1">
      <alignment wrapText="1"/>
    </xf>
    <xf numFmtId="0" fontId="0" fillId="2" borderId="0" xfId="0" applyFill="1"/>
    <xf numFmtId="0" fontId="0" fillId="0" borderId="0" xfId="0" applyAlignment="1">
      <alignment wrapText="1"/>
    </xf>
    <xf numFmtId="0" fontId="1" fillId="0" borderId="0" xfId="0" applyFont="1" applyFill="1" applyAlignment="1">
      <alignment wrapText="1"/>
    </xf>
    <xf numFmtId="0" fontId="1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3" fillId="0" borderId="0" xfId="0" applyFont="1" applyFill="1" applyAlignment="1">
      <alignment wrapText="1"/>
    </xf>
    <xf numFmtId="2" fontId="3" fillId="0" borderId="0" xfId="0" applyNumberFormat="1" applyFont="1" applyFill="1" applyAlignment="1">
      <alignment horizontal="center" wrapText="1"/>
    </xf>
    <xf numFmtId="1" fontId="3" fillId="0" borderId="0" xfId="0" applyNumberFormat="1" applyFont="1" applyFill="1" applyAlignment="1">
      <alignment horizontal="left" wrapText="1"/>
    </xf>
    <xf numFmtId="2" fontId="3" fillId="0" borderId="1" xfId="0" applyNumberFormat="1" applyFont="1" applyFill="1" applyBorder="1" applyAlignment="1">
      <alignment wrapText="1"/>
    </xf>
    <xf numFmtId="1" fontId="3" fillId="0" borderId="1" xfId="0" applyNumberFormat="1" applyFont="1" applyFill="1" applyBorder="1" applyAlignment="1">
      <alignment wrapText="1"/>
    </xf>
    <xf numFmtId="2" fontId="3" fillId="0" borderId="0" xfId="0" applyNumberFormat="1" applyFont="1" applyFill="1" applyAlignment="1">
      <alignment wrapText="1"/>
    </xf>
    <xf numFmtId="0" fontId="3" fillId="0" borderId="4" xfId="0" applyFont="1" applyFill="1" applyBorder="1" applyAlignment="1">
      <alignment wrapText="1"/>
    </xf>
    <xf numFmtId="0" fontId="1" fillId="0" borderId="4" xfId="0" applyFont="1" applyFill="1" applyBorder="1" applyAlignment="1">
      <alignment wrapText="1"/>
    </xf>
    <xf numFmtId="0" fontId="3" fillId="0" borderId="3" xfId="0" applyFont="1" applyFill="1" applyBorder="1" applyAlignment="1">
      <alignment wrapText="1"/>
    </xf>
    <xf numFmtId="0" fontId="3" fillId="0" borderId="5" xfId="0" applyFont="1" applyFill="1" applyBorder="1" applyAlignment="1">
      <alignment wrapText="1"/>
    </xf>
    <xf numFmtId="0" fontId="3" fillId="0" borderId="2" xfId="0" applyFont="1" applyFill="1" applyBorder="1" applyAlignment="1">
      <alignment wrapText="1"/>
    </xf>
    <xf numFmtId="2" fontId="3" fillId="0" borderId="4" xfId="0" applyNumberFormat="1" applyFont="1" applyFill="1" applyBorder="1" applyAlignment="1">
      <alignment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/>
    </xf>
    <xf numFmtId="0" fontId="1" fillId="0" borderId="2" xfId="0" applyFont="1" applyFill="1" applyBorder="1" applyAlignment="1">
      <alignment horizontal="left" wrapText="1"/>
    </xf>
    <xf numFmtId="0" fontId="3" fillId="0" borderId="4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1" fillId="0" borderId="5" xfId="0" applyFont="1" applyFill="1" applyBorder="1" applyAlignment="1">
      <alignment horizontal="left" wrapText="1"/>
    </xf>
    <xf numFmtId="0" fontId="1" fillId="0" borderId="4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wrapText="1"/>
    </xf>
    <xf numFmtId="2" fontId="3" fillId="0" borderId="1" xfId="0" applyNumberFormat="1" applyFont="1" applyFill="1" applyBorder="1" applyAlignment="1">
      <alignment horizontal="center" wrapText="1"/>
    </xf>
    <xf numFmtId="0" fontId="0" fillId="2" borderId="0" xfId="0" applyFill="1" applyAlignment="1">
      <alignment horizontal="center" wrapText="1"/>
    </xf>
    <xf numFmtId="0" fontId="0" fillId="2" borderId="0" xfId="0" applyFill="1" applyAlignment="1">
      <alignment horizontal="center"/>
    </xf>
    <xf numFmtId="0" fontId="0" fillId="0" borderId="0" xfId="0" applyAlignment="1">
      <alignment horizontal="center"/>
    </xf>
    <xf numFmtId="0" fontId="1" fillId="0" borderId="7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left" wrapText="1"/>
    </xf>
    <xf numFmtId="0" fontId="3" fillId="0" borderId="0" xfId="0" applyFont="1" applyFill="1" applyAlignment="1">
      <alignment horizontal="left" wrapText="1"/>
    </xf>
    <xf numFmtId="0" fontId="1" fillId="0" borderId="8" xfId="0" applyFont="1" applyBorder="1" applyAlignment="1">
      <alignment horizontal="left" vertical="center" wrapText="1"/>
    </xf>
    <xf numFmtId="0" fontId="3" fillId="0" borderId="7" xfId="0" applyFont="1" applyFill="1" applyBorder="1" applyAlignment="1">
      <alignment wrapText="1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7" fillId="0" borderId="0" xfId="0" applyFont="1" applyFill="1" applyAlignment="1">
      <alignment wrapText="1"/>
    </xf>
    <xf numFmtId="0" fontId="7" fillId="0" borderId="0" xfId="0" applyFont="1" applyFill="1" applyAlignment="1">
      <alignment horizontal="left" wrapText="1"/>
    </xf>
    <xf numFmtId="0" fontId="8" fillId="0" borderId="0" xfId="0" applyFont="1" applyFill="1" applyAlignment="1">
      <alignment horizontal="left" wrapText="1"/>
    </xf>
    <xf numFmtId="0" fontId="8" fillId="0" borderId="0" xfId="0" applyFont="1" applyFill="1" applyAlignment="1">
      <alignment wrapText="1"/>
    </xf>
    <xf numFmtId="2" fontId="8" fillId="0" borderId="0" xfId="0" applyNumberFormat="1" applyFont="1" applyFill="1" applyAlignment="1">
      <alignment wrapText="1"/>
    </xf>
    <xf numFmtId="0" fontId="6" fillId="0" borderId="0" xfId="0" applyFont="1"/>
    <xf numFmtId="0" fontId="1" fillId="0" borderId="0" xfId="0" applyFont="1" applyFill="1" applyAlignment="1">
      <alignment horizontal="left" wrapText="1"/>
    </xf>
    <xf numFmtId="0" fontId="8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left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8DA877-AF87-432A-9F18-794CAC6ABED5}">
  <dimension ref="A1:X105"/>
  <sheetViews>
    <sheetView tabSelected="1" view="pageBreakPreview" topLeftCell="A82" zoomScale="115" zoomScaleNormal="115" zoomScaleSheetLayoutView="115" workbookViewId="0">
      <selection activeCell="D88" sqref="D88"/>
    </sheetView>
  </sheetViews>
  <sheetFormatPr defaultRowHeight="15" x14ac:dyDescent="0.25"/>
  <cols>
    <col min="1" max="2" width="6.85546875" style="4" customWidth="1"/>
    <col min="3" max="3" width="20.28515625" style="40" customWidth="1"/>
    <col min="4" max="4" width="16.42578125" style="41" customWidth="1"/>
    <col min="5" max="5" width="12.28515625" style="41" customWidth="1"/>
    <col min="6" max="6" width="14.5703125" style="41" customWidth="1"/>
    <col min="7" max="7" width="7.42578125" style="9" customWidth="1"/>
    <col min="8" max="8" width="7.140625" style="9" customWidth="1"/>
    <col min="9" max="9" width="7.7109375" style="9" customWidth="1"/>
    <col min="10" max="10" width="13.140625" style="14" customWidth="1"/>
    <col min="11" max="11" width="15.140625" style="9" customWidth="1"/>
    <col min="12" max="12" width="11.140625" style="9" customWidth="1"/>
    <col min="13" max="13" width="7" style="9" customWidth="1"/>
    <col min="14" max="14" width="11.42578125" style="1" bestFit="1" customWidth="1"/>
    <col min="15" max="15" width="11" style="1" bestFit="1" customWidth="1"/>
    <col min="16" max="17" width="9.140625" style="1"/>
    <col min="18" max="24" width="9.140625" style="2"/>
  </cols>
  <sheetData>
    <row r="1" spans="1:24" ht="78" customHeight="1" x14ac:dyDescent="0.25">
      <c r="J1" s="56" t="s">
        <v>0</v>
      </c>
      <c r="K1" s="56"/>
      <c r="L1" s="56"/>
      <c r="M1" s="56"/>
    </row>
    <row r="3" spans="1:24" ht="18.75" x14ac:dyDescent="0.3">
      <c r="A3" s="57" t="s">
        <v>1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</row>
    <row r="4" spans="1:24" x14ac:dyDescent="0.25">
      <c r="A4" s="8"/>
      <c r="B4" s="8"/>
      <c r="G4" s="39"/>
      <c r="H4" s="39"/>
      <c r="I4" s="39"/>
      <c r="J4" s="10"/>
      <c r="K4" s="39"/>
      <c r="L4" s="39"/>
      <c r="M4" s="39"/>
    </row>
    <row r="5" spans="1:24" ht="16.5" customHeight="1" x14ac:dyDescent="0.25">
      <c r="A5" s="54" t="s">
        <v>2</v>
      </c>
      <c r="B5" s="54"/>
      <c r="D5" s="11">
        <v>760640000018</v>
      </c>
      <c r="G5" s="39"/>
      <c r="H5" s="39"/>
      <c r="I5" s="39"/>
      <c r="J5" s="10"/>
      <c r="K5" s="39"/>
      <c r="L5" s="39"/>
      <c r="M5" s="39"/>
    </row>
    <row r="6" spans="1:24" ht="34.5" customHeight="1" x14ac:dyDescent="0.25">
      <c r="A6" s="54" t="s">
        <v>3</v>
      </c>
      <c r="B6" s="54"/>
      <c r="C6" s="54"/>
      <c r="D6" s="58" t="s">
        <v>4</v>
      </c>
      <c r="E6" s="58"/>
      <c r="F6" s="58"/>
      <c r="G6" s="58"/>
      <c r="H6" s="58"/>
      <c r="I6" s="58"/>
      <c r="J6" s="58"/>
      <c r="K6" s="58"/>
      <c r="L6" s="58"/>
      <c r="M6" s="58"/>
    </row>
    <row r="7" spans="1:24" ht="30.75" customHeight="1" x14ac:dyDescent="0.25">
      <c r="A7" s="54" t="s">
        <v>5</v>
      </c>
      <c r="B7" s="54"/>
      <c r="C7" s="54"/>
      <c r="D7" s="58" t="s">
        <v>6</v>
      </c>
      <c r="E7" s="58"/>
      <c r="F7" s="58"/>
      <c r="G7" s="58"/>
      <c r="H7" s="58"/>
      <c r="I7" s="58"/>
      <c r="J7" s="58"/>
      <c r="K7" s="58"/>
      <c r="L7" s="58"/>
      <c r="M7" s="58"/>
    </row>
    <row r="8" spans="1:24" ht="16.5" customHeight="1" x14ac:dyDescent="0.25">
      <c r="A8" s="54" t="s">
        <v>7</v>
      </c>
      <c r="B8" s="54"/>
      <c r="C8" s="54"/>
      <c r="D8" s="41">
        <v>2023</v>
      </c>
      <c r="G8" s="39"/>
      <c r="H8" s="39"/>
      <c r="I8" s="39"/>
      <c r="J8" s="10"/>
      <c r="K8" s="39"/>
      <c r="L8" s="39"/>
      <c r="M8" s="39"/>
    </row>
    <row r="10" spans="1:24" s="36" customFormat="1" ht="83.25" customHeight="1" x14ac:dyDescent="0.25">
      <c r="A10" s="32" t="s">
        <v>8</v>
      </c>
      <c r="B10" s="32" t="s">
        <v>9</v>
      </c>
      <c r="C10" s="32" t="s">
        <v>10</v>
      </c>
      <c r="D10" s="7" t="s">
        <v>11</v>
      </c>
      <c r="E10" s="7" t="s">
        <v>12</v>
      </c>
      <c r="F10" s="7" t="s">
        <v>13</v>
      </c>
      <c r="G10" s="7" t="s">
        <v>14</v>
      </c>
      <c r="H10" s="7" t="s">
        <v>15</v>
      </c>
      <c r="I10" s="7" t="s">
        <v>16</v>
      </c>
      <c r="J10" s="33" t="s">
        <v>17</v>
      </c>
      <c r="K10" s="7" t="s">
        <v>18</v>
      </c>
      <c r="L10" s="7" t="s">
        <v>19</v>
      </c>
      <c r="M10" s="7" t="s">
        <v>20</v>
      </c>
      <c r="N10" s="34"/>
      <c r="O10" s="34"/>
      <c r="P10" s="34"/>
      <c r="Q10" s="34"/>
      <c r="R10" s="35"/>
      <c r="S10" s="35"/>
      <c r="T10" s="35"/>
      <c r="U10" s="35"/>
      <c r="V10" s="35"/>
      <c r="W10" s="35"/>
      <c r="X10" s="35"/>
    </row>
    <row r="11" spans="1:24" x14ac:dyDescent="0.25">
      <c r="A11" s="5">
        <v>1</v>
      </c>
      <c r="B11" s="5">
        <v>2</v>
      </c>
      <c r="C11" s="25">
        <v>3</v>
      </c>
      <c r="D11" s="26">
        <v>4</v>
      </c>
      <c r="E11" s="26">
        <v>5</v>
      </c>
      <c r="F11" s="26">
        <v>6</v>
      </c>
      <c r="G11" s="6">
        <v>7</v>
      </c>
      <c r="H11" s="6">
        <v>8</v>
      </c>
      <c r="I11" s="6">
        <v>9</v>
      </c>
      <c r="J11" s="13">
        <v>10</v>
      </c>
      <c r="K11" s="6">
        <v>11</v>
      </c>
      <c r="L11" s="6">
        <v>12</v>
      </c>
      <c r="M11" s="6">
        <v>13</v>
      </c>
    </row>
    <row r="12" spans="1:24" ht="66" customHeight="1" x14ac:dyDescent="0.25">
      <c r="A12" s="5">
        <v>1</v>
      </c>
      <c r="B12" s="5" t="s">
        <v>21</v>
      </c>
      <c r="C12" s="25" t="s">
        <v>34</v>
      </c>
      <c r="D12" s="26" t="s">
        <v>35</v>
      </c>
      <c r="E12" s="25" t="s">
        <v>34</v>
      </c>
      <c r="F12" s="26" t="s">
        <v>35</v>
      </c>
      <c r="G12" s="6" t="s">
        <v>25</v>
      </c>
      <c r="H12" s="6">
        <v>1</v>
      </c>
      <c r="I12" s="6">
        <v>1950</v>
      </c>
      <c r="J12" s="12">
        <f>H12*I12</f>
        <v>1950</v>
      </c>
      <c r="K12" s="6" t="s">
        <v>33</v>
      </c>
      <c r="L12" s="6" t="s">
        <v>23</v>
      </c>
      <c r="M12" s="6">
        <v>0</v>
      </c>
    </row>
    <row r="13" spans="1:24" ht="70.5" customHeight="1" x14ac:dyDescent="0.25">
      <c r="A13" s="5">
        <v>2</v>
      </c>
      <c r="B13" s="5" t="s">
        <v>21</v>
      </c>
      <c r="C13" s="25" t="s">
        <v>36</v>
      </c>
      <c r="D13" s="26" t="s">
        <v>32</v>
      </c>
      <c r="E13" s="25" t="s">
        <v>36</v>
      </c>
      <c r="F13" s="26" t="s">
        <v>32</v>
      </c>
      <c r="G13" s="6" t="s">
        <v>25</v>
      </c>
      <c r="H13" s="6">
        <v>4</v>
      </c>
      <c r="I13" s="6">
        <v>950</v>
      </c>
      <c r="J13" s="12">
        <f t="shared" ref="J13:J76" si="0">H13*I13</f>
        <v>3800</v>
      </c>
      <c r="K13" s="6" t="s">
        <v>33</v>
      </c>
      <c r="L13" s="6" t="s">
        <v>23</v>
      </c>
      <c r="M13" s="6">
        <v>0</v>
      </c>
    </row>
    <row r="14" spans="1:24" ht="64.5" x14ac:dyDescent="0.25">
      <c r="A14" s="5">
        <v>3</v>
      </c>
      <c r="B14" s="5" t="s">
        <v>21</v>
      </c>
      <c r="C14" s="25" t="s">
        <v>41</v>
      </c>
      <c r="D14" s="25" t="s">
        <v>30</v>
      </c>
      <c r="E14" s="25" t="s">
        <v>41</v>
      </c>
      <c r="F14" s="25" t="s">
        <v>30</v>
      </c>
      <c r="G14" s="6" t="s">
        <v>25</v>
      </c>
      <c r="H14" s="6">
        <v>3</v>
      </c>
      <c r="I14" s="6">
        <v>4400</v>
      </c>
      <c r="J14" s="12">
        <f t="shared" si="0"/>
        <v>13200</v>
      </c>
      <c r="K14" s="6" t="s">
        <v>33</v>
      </c>
      <c r="L14" s="6" t="s">
        <v>23</v>
      </c>
      <c r="M14" s="6">
        <v>0</v>
      </c>
    </row>
    <row r="15" spans="1:24" ht="64.5" x14ac:dyDescent="0.25">
      <c r="A15" s="5">
        <v>4</v>
      </c>
      <c r="B15" s="5" t="s">
        <v>21</v>
      </c>
      <c r="C15" s="27" t="s">
        <v>42</v>
      </c>
      <c r="D15" s="26" t="s">
        <v>31</v>
      </c>
      <c r="E15" s="27" t="s">
        <v>42</v>
      </c>
      <c r="F15" s="26" t="s">
        <v>31</v>
      </c>
      <c r="G15" s="6" t="s">
        <v>25</v>
      </c>
      <c r="H15" s="19">
        <v>4</v>
      </c>
      <c r="I15" s="6">
        <v>1200</v>
      </c>
      <c r="J15" s="12">
        <f t="shared" si="0"/>
        <v>4800</v>
      </c>
      <c r="K15" s="6" t="s">
        <v>33</v>
      </c>
      <c r="L15" s="6" t="s">
        <v>23</v>
      </c>
      <c r="M15" s="6">
        <v>0</v>
      </c>
    </row>
    <row r="16" spans="1:24" ht="64.5" x14ac:dyDescent="0.25">
      <c r="A16" s="5">
        <v>5</v>
      </c>
      <c r="B16" s="5" t="s">
        <v>21</v>
      </c>
      <c r="C16" s="25" t="s">
        <v>43</v>
      </c>
      <c r="D16" s="28" t="s">
        <v>29</v>
      </c>
      <c r="E16" s="25" t="s">
        <v>43</v>
      </c>
      <c r="F16" s="28" t="s">
        <v>29</v>
      </c>
      <c r="G16" s="6" t="s">
        <v>25</v>
      </c>
      <c r="H16" s="16">
        <v>3</v>
      </c>
      <c r="I16" s="15">
        <v>2500</v>
      </c>
      <c r="J16" s="12">
        <f t="shared" si="0"/>
        <v>7500</v>
      </c>
      <c r="K16" s="6" t="s">
        <v>33</v>
      </c>
      <c r="L16" s="6" t="s">
        <v>23</v>
      </c>
      <c r="M16" s="6">
        <v>0</v>
      </c>
    </row>
    <row r="17" spans="1:13" ht="64.5" x14ac:dyDescent="0.25">
      <c r="A17" s="5">
        <v>6</v>
      </c>
      <c r="B17" s="5" t="s">
        <v>21</v>
      </c>
      <c r="C17" s="25" t="s">
        <v>44</v>
      </c>
      <c r="D17" s="28" t="s">
        <v>37</v>
      </c>
      <c r="E17" s="25" t="s">
        <v>44</v>
      </c>
      <c r="F17" s="28" t="s">
        <v>37</v>
      </c>
      <c r="G17" s="6" t="s">
        <v>25</v>
      </c>
      <c r="H17" s="16">
        <v>1</v>
      </c>
      <c r="I17" s="15">
        <v>3900</v>
      </c>
      <c r="J17" s="12">
        <f t="shared" si="0"/>
        <v>3900</v>
      </c>
      <c r="K17" s="6" t="s">
        <v>33</v>
      </c>
      <c r="L17" s="6" t="s">
        <v>23</v>
      </c>
      <c r="M17" s="6">
        <v>0</v>
      </c>
    </row>
    <row r="18" spans="1:13" ht="64.5" x14ac:dyDescent="0.25">
      <c r="A18" s="5">
        <v>7</v>
      </c>
      <c r="B18" s="5" t="s">
        <v>21</v>
      </c>
      <c r="C18" s="25" t="s">
        <v>45</v>
      </c>
      <c r="D18" s="28" t="s">
        <v>38</v>
      </c>
      <c r="E18" s="25" t="s">
        <v>45</v>
      </c>
      <c r="F18" s="28" t="s">
        <v>38</v>
      </c>
      <c r="G18" s="6" t="s">
        <v>25</v>
      </c>
      <c r="H18" s="16">
        <v>1</v>
      </c>
      <c r="I18" s="15">
        <v>8200</v>
      </c>
      <c r="J18" s="12">
        <f t="shared" si="0"/>
        <v>8200</v>
      </c>
      <c r="K18" s="6" t="s">
        <v>33</v>
      </c>
      <c r="L18" s="6" t="s">
        <v>23</v>
      </c>
      <c r="M18" s="6">
        <v>0</v>
      </c>
    </row>
    <row r="19" spans="1:13" ht="64.5" x14ac:dyDescent="0.25">
      <c r="A19" s="5">
        <v>8</v>
      </c>
      <c r="B19" s="5" t="s">
        <v>21</v>
      </c>
      <c r="C19" s="25" t="s">
        <v>46</v>
      </c>
      <c r="D19" s="28" t="s">
        <v>39</v>
      </c>
      <c r="E19" s="25" t="s">
        <v>46</v>
      </c>
      <c r="F19" s="28" t="s">
        <v>39</v>
      </c>
      <c r="G19" s="6" t="s">
        <v>25</v>
      </c>
      <c r="H19" s="16">
        <v>1</v>
      </c>
      <c r="I19" s="15">
        <v>6000</v>
      </c>
      <c r="J19" s="12">
        <f t="shared" si="0"/>
        <v>6000</v>
      </c>
      <c r="K19" s="6" t="s">
        <v>33</v>
      </c>
      <c r="L19" s="6" t="s">
        <v>23</v>
      </c>
      <c r="M19" s="6">
        <v>0</v>
      </c>
    </row>
    <row r="20" spans="1:13" ht="64.5" x14ac:dyDescent="0.25">
      <c r="A20" s="5">
        <v>9</v>
      </c>
      <c r="B20" s="5" t="s">
        <v>21</v>
      </c>
      <c r="C20" s="25" t="s">
        <v>47</v>
      </c>
      <c r="D20" s="28" t="s">
        <v>40</v>
      </c>
      <c r="E20" s="25" t="s">
        <v>47</v>
      </c>
      <c r="F20" s="28" t="s">
        <v>40</v>
      </c>
      <c r="G20" s="6" t="s">
        <v>25</v>
      </c>
      <c r="H20" s="16">
        <v>1</v>
      </c>
      <c r="I20" s="15">
        <v>4900</v>
      </c>
      <c r="J20" s="12">
        <f t="shared" si="0"/>
        <v>4900</v>
      </c>
      <c r="K20" s="6" t="s">
        <v>33</v>
      </c>
      <c r="L20" s="6" t="s">
        <v>23</v>
      </c>
      <c r="M20" s="6">
        <v>0</v>
      </c>
    </row>
    <row r="21" spans="1:13" ht="64.5" x14ac:dyDescent="0.25">
      <c r="A21" s="5">
        <v>10</v>
      </c>
      <c r="B21" s="5" t="s">
        <v>21</v>
      </c>
      <c r="C21" s="25" t="s">
        <v>70</v>
      </c>
      <c r="D21" s="28" t="s">
        <v>48</v>
      </c>
      <c r="E21" s="25" t="s">
        <v>70</v>
      </c>
      <c r="F21" s="28" t="s">
        <v>48</v>
      </c>
      <c r="G21" s="6" t="s">
        <v>25</v>
      </c>
      <c r="H21" s="16">
        <v>1</v>
      </c>
      <c r="I21" s="15">
        <v>15000</v>
      </c>
      <c r="J21" s="12">
        <f t="shared" si="0"/>
        <v>15000</v>
      </c>
      <c r="K21" s="6" t="s">
        <v>33</v>
      </c>
      <c r="L21" s="6" t="s">
        <v>23</v>
      </c>
      <c r="M21" s="6">
        <v>0</v>
      </c>
    </row>
    <row r="22" spans="1:13" ht="64.5" x14ac:dyDescent="0.25">
      <c r="A22" s="5">
        <v>11</v>
      </c>
      <c r="B22" s="5" t="s">
        <v>21</v>
      </c>
      <c r="C22" s="25" t="s">
        <v>71</v>
      </c>
      <c r="D22" s="28" t="s">
        <v>49</v>
      </c>
      <c r="E22" s="25" t="s">
        <v>71</v>
      </c>
      <c r="F22" s="28" t="s">
        <v>49</v>
      </c>
      <c r="G22" s="6" t="s">
        <v>25</v>
      </c>
      <c r="H22" s="16">
        <v>1</v>
      </c>
      <c r="I22" s="15">
        <v>8500</v>
      </c>
      <c r="J22" s="12">
        <f t="shared" si="0"/>
        <v>8500</v>
      </c>
      <c r="K22" s="6" t="s">
        <v>33</v>
      </c>
      <c r="L22" s="6" t="s">
        <v>23</v>
      </c>
      <c r="M22" s="6">
        <v>0</v>
      </c>
    </row>
    <row r="23" spans="1:13" ht="64.5" x14ac:dyDescent="0.25">
      <c r="A23" s="5">
        <v>12</v>
      </c>
      <c r="B23" s="5" t="s">
        <v>21</v>
      </c>
      <c r="C23" s="25" t="s">
        <v>72</v>
      </c>
      <c r="D23" s="28" t="s">
        <v>50</v>
      </c>
      <c r="E23" s="25" t="s">
        <v>72</v>
      </c>
      <c r="F23" s="28" t="s">
        <v>50</v>
      </c>
      <c r="G23" s="6" t="s">
        <v>25</v>
      </c>
      <c r="H23" s="16">
        <v>1</v>
      </c>
      <c r="I23" s="15">
        <v>8500</v>
      </c>
      <c r="J23" s="12">
        <f t="shared" si="0"/>
        <v>8500</v>
      </c>
      <c r="K23" s="6" t="s">
        <v>33</v>
      </c>
      <c r="L23" s="6" t="s">
        <v>23</v>
      </c>
      <c r="M23" s="6">
        <v>0</v>
      </c>
    </row>
    <row r="24" spans="1:13" ht="64.5" x14ac:dyDescent="0.25">
      <c r="A24" s="5">
        <v>13</v>
      </c>
      <c r="B24" s="5" t="s">
        <v>21</v>
      </c>
      <c r="C24" s="25" t="s">
        <v>51</v>
      </c>
      <c r="D24" s="28" t="s">
        <v>51</v>
      </c>
      <c r="E24" s="25" t="s">
        <v>51</v>
      </c>
      <c r="F24" s="28" t="s">
        <v>51</v>
      </c>
      <c r="G24" s="6" t="s">
        <v>25</v>
      </c>
      <c r="H24" s="16">
        <v>1</v>
      </c>
      <c r="I24" s="15">
        <v>7000</v>
      </c>
      <c r="J24" s="12">
        <f t="shared" si="0"/>
        <v>7000</v>
      </c>
      <c r="K24" s="6" t="s">
        <v>33</v>
      </c>
      <c r="L24" s="6" t="s">
        <v>23</v>
      </c>
      <c r="M24" s="6">
        <v>0</v>
      </c>
    </row>
    <row r="25" spans="1:13" ht="64.5" x14ac:dyDescent="0.25">
      <c r="A25" s="5">
        <v>14</v>
      </c>
      <c r="B25" s="5" t="s">
        <v>21</v>
      </c>
      <c r="C25" s="25" t="s">
        <v>73</v>
      </c>
      <c r="D25" s="28" t="s">
        <v>52</v>
      </c>
      <c r="E25" s="25" t="s">
        <v>73</v>
      </c>
      <c r="F25" s="28" t="s">
        <v>52</v>
      </c>
      <c r="G25" s="6" t="s">
        <v>25</v>
      </c>
      <c r="H25" s="16">
        <v>1</v>
      </c>
      <c r="I25" s="15">
        <v>11300</v>
      </c>
      <c r="J25" s="12">
        <f t="shared" si="0"/>
        <v>11300</v>
      </c>
      <c r="K25" s="6" t="s">
        <v>33</v>
      </c>
      <c r="L25" s="6" t="s">
        <v>23</v>
      </c>
      <c r="M25" s="6">
        <v>0</v>
      </c>
    </row>
    <row r="26" spans="1:13" ht="64.5" x14ac:dyDescent="0.25">
      <c r="A26" s="5">
        <v>15</v>
      </c>
      <c r="B26" s="5" t="s">
        <v>21</v>
      </c>
      <c r="C26" s="25" t="s">
        <v>74</v>
      </c>
      <c r="D26" s="29" t="s">
        <v>53</v>
      </c>
      <c r="E26" s="25" t="s">
        <v>74</v>
      </c>
      <c r="F26" s="29" t="s">
        <v>53</v>
      </c>
      <c r="G26" s="6" t="s">
        <v>25</v>
      </c>
      <c r="H26" s="16">
        <v>1</v>
      </c>
      <c r="I26" s="15">
        <v>7400</v>
      </c>
      <c r="J26" s="12">
        <f t="shared" si="0"/>
        <v>7400</v>
      </c>
      <c r="K26" s="6" t="s">
        <v>33</v>
      </c>
      <c r="L26" s="6" t="s">
        <v>23</v>
      </c>
      <c r="M26" s="6">
        <v>0</v>
      </c>
    </row>
    <row r="27" spans="1:13" ht="64.5" x14ac:dyDescent="0.25">
      <c r="A27" s="5">
        <v>16</v>
      </c>
      <c r="B27" s="5" t="s">
        <v>21</v>
      </c>
      <c r="C27" s="25" t="s">
        <v>75</v>
      </c>
      <c r="D27" s="28" t="s">
        <v>54</v>
      </c>
      <c r="E27" s="25" t="s">
        <v>75</v>
      </c>
      <c r="F27" s="28" t="s">
        <v>54</v>
      </c>
      <c r="G27" s="6" t="s">
        <v>25</v>
      </c>
      <c r="H27" s="16">
        <v>1</v>
      </c>
      <c r="I27" s="15">
        <v>8700</v>
      </c>
      <c r="J27" s="12">
        <f t="shared" si="0"/>
        <v>8700</v>
      </c>
      <c r="K27" s="6" t="s">
        <v>33</v>
      </c>
      <c r="L27" s="6" t="s">
        <v>23</v>
      </c>
      <c r="M27" s="6">
        <v>0</v>
      </c>
    </row>
    <row r="28" spans="1:13" ht="64.5" x14ac:dyDescent="0.25">
      <c r="A28" s="5">
        <v>17</v>
      </c>
      <c r="B28" s="5" t="s">
        <v>21</v>
      </c>
      <c r="C28" s="25" t="s">
        <v>55</v>
      </c>
      <c r="D28" s="28" t="s">
        <v>55</v>
      </c>
      <c r="E28" s="25" t="s">
        <v>55</v>
      </c>
      <c r="F28" s="28" t="s">
        <v>55</v>
      </c>
      <c r="G28" s="6" t="s">
        <v>25</v>
      </c>
      <c r="H28" s="16">
        <v>3</v>
      </c>
      <c r="I28" s="15">
        <v>4000</v>
      </c>
      <c r="J28" s="12">
        <f t="shared" si="0"/>
        <v>12000</v>
      </c>
      <c r="K28" s="6" t="s">
        <v>33</v>
      </c>
      <c r="L28" s="6" t="s">
        <v>23</v>
      </c>
      <c r="M28" s="6">
        <v>0</v>
      </c>
    </row>
    <row r="29" spans="1:13" ht="64.5" x14ac:dyDescent="0.25">
      <c r="A29" s="5">
        <v>18</v>
      </c>
      <c r="B29" s="5" t="s">
        <v>21</v>
      </c>
      <c r="C29" s="25" t="s">
        <v>76</v>
      </c>
      <c r="D29" s="28" t="s">
        <v>56</v>
      </c>
      <c r="E29" s="25" t="s">
        <v>76</v>
      </c>
      <c r="F29" s="28" t="s">
        <v>56</v>
      </c>
      <c r="G29" s="6" t="s">
        <v>25</v>
      </c>
      <c r="H29" s="16">
        <v>4</v>
      </c>
      <c r="I29" s="15">
        <v>1400</v>
      </c>
      <c r="J29" s="12">
        <f t="shared" si="0"/>
        <v>5600</v>
      </c>
      <c r="K29" s="6" t="s">
        <v>33</v>
      </c>
      <c r="L29" s="6" t="s">
        <v>23</v>
      </c>
      <c r="M29" s="6">
        <v>0</v>
      </c>
    </row>
    <row r="30" spans="1:13" ht="64.5" x14ac:dyDescent="0.25">
      <c r="A30" s="5">
        <v>19</v>
      </c>
      <c r="B30" s="5" t="s">
        <v>21</v>
      </c>
      <c r="C30" s="30" t="s">
        <v>57</v>
      </c>
      <c r="D30" s="26" t="s">
        <v>57</v>
      </c>
      <c r="E30" s="30" t="s">
        <v>57</v>
      </c>
      <c r="F30" s="26" t="s">
        <v>57</v>
      </c>
      <c r="G30" s="6" t="s">
        <v>25</v>
      </c>
      <c r="H30" s="18">
        <v>3</v>
      </c>
      <c r="I30" s="6">
        <v>7500</v>
      </c>
      <c r="J30" s="12">
        <f t="shared" si="0"/>
        <v>22500</v>
      </c>
      <c r="K30" s="6" t="s">
        <v>33</v>
      </c>
      <c r="L30" s="6" t="s">
        <v>23</v>
      </c>
      <c r="M30" s="6">
        <v>0</v>
      </c>
    </row>
    <row r="31" spans="1:13" ht="64.5" x14ac:dyDescent="0.25">
      <c r="A31" s="5">
        <v>20</v>
      </c>
      <c r="B31" s="5" t="s">
        <v>21</v>
      </c>
      <c r="C31" s="25" t="s">
        <v>58</v>
      </c>
      <c r="D31" s="26" t="s">
        <v>58</v>
      </c>
      <c r="E31" s="25" t="s">
        <v>58</v>
      </c>
      <c r="F31" s="26" t="s">
        <v>58</v>
      </c>
      <c r="G31" s="6" t="s">
        <v>25</v>
      </c>
      <c r="H31" s="6">
        <v>2</v>
      </c>
      <c r="I31" s="6">
        <v>2300</v>
      </c>
      <c r="J31" s="12">
        <f t="shared" si="0"/>
        <v>4600</v>
      </c>
      <c r="K31" s="6" t="s">
        <v>33</v>
      </c>
      <c r="L31" s="6" t="s">
        <v>23</v>
      </c>
      <c r="M31" s="6">
        <v>0</v>
      </c>
    </row>
    <row r="32" spans="1:13" ht="64.5" x14ac:dyDescent="0.25">
      <c r="A32" s="5">
        <v>21</v>
      </c>
      <c r="B32" s="5" t="s">
        <v>21</v>
      </c>
      <c r="C32" s="25" t="s">
        <v>77</v>
      </c>
      <c r="D32" s="26" t="s">
        <v>59</v>
      </c>
      <c r="E32" s="25" t="s">
        <v>77</v>
      </c>
      <c r="F32" s="26" t="s">
        <v>59</v>
      </c>
      <c r="G32" s="6" t="s">
        <v>25</v>
      </c>
      <c r="H32" s="6">
        <v>2</v>
      </c>
      <c r="I32" s="6">
        <v>4000</v>
      </c>
      <c r="J32" s="12">
        <f t="shared" si="0"/>
        <v>8000</v>
      </c>
      <c r="K32" s="6" t="s">
        <v>33</v>
      </c>
      <c r="L32" s="6" t="s">
        <v>23</v>
      </c>
      <c r="M32" s="6">
        <v>0</v>
      </c>
    </row>
    <row r="33" spans="1:24" ht="64.5" x14ac:dyDescent="0.25">
      <c r="A33" s="5">
        <v>22</v>
      </c>
      <c r="B33" s="5" t="s">
        <v>21</v>
      </c>
      <c r="C33" s="25" t="s">
        <v>78</v>
      </c>
      <c r="D33" s="25" t="s">
        <v>60</v>
      </c>
      <c r="E33" s="25" t="s">
        <v>78</v>
      </c>
      <c r="F33" s="25" t="s">
        <v>60</v>
      </c>
      <c r="G33" s="6" t="s">
        <v>25</v>
      </c>
      <c r="H33" s="6">
        <v>1</v>
      </c>
      <c r="I33" s="6">
        <v>4000</v>
      </c>
      <c r="J33" s="12">
        <f t="shared" si="0"/>
        <v>4000</v>
      </c>
      <c r="K33" s="6" t="s">
        <v>33</v>
      </c>
      <c r="L33" s="6" t="s">
        <v>23</v>
      </c>
      <c r="M33" s="6">
        <v>0</v>
      </c>
    </row>
    <row r="34" spans="1:24" ht="64.5" x14ac:dyDescent="0.25">
      <c r="A34" s="5">
        <v>23</v>
      </c>
      <c r="B34" s="5" t="s">
        <v>21</v>
      </c>
      <c r="C34" s="25" t="s">
        <v>61</v>
      </c>
      <c r="D34" s="26" t="s">
        <v>61</v>
      </c>
      <c r="E34" s="25" t="s">
        <v>61</v>
      </c>
      <c r="F34" s="26" t="s">
        <v>61</v>
      </c>
      <c r="G34" s="6" t="s">
        <v>25</v>
      </c>
      <c r="H34" s="6">
        <v>1</v>
      </c>
      <c r="I34" s="6">
        <v>3500</v>
      </c>
      <c r="J34" s="12">
        <f t="shared" si="0"/>
        <v>3500</v>
      </c>
      <c r="K34" s="6" t="s">
        <v>33</v>
      </c>
      <c r="L34" s="6" t="s">
        <v>23</v>
      </c>
      <c r="M34" s="6">
        <v>0</v>
      </c>
    </row>
    <row r="35" spans="1:24" ht="64.5" x14ac:dyDescent="0.25">
      <c r="A35" s="5">
        <v>24</v>
      </c>
      <c r="B35" s="5" t="s">
        <v>21</v>
      </c>
      <c r="C35" s="25" t="s">
        <v>79</v>
      </c>
      <c r="D35" s="26" t="s">
        <v>62</v>
      </c>
      <c r="E35" s="25" t="s">
        <v>79</v>
      </c>
      <c r="F35" s="26" t="s">
        <v>62</v>
      </c>
      <c r="G35" s="6" t="s">
        <v>25</v>
      </c>
      <c r="H35" s="6">
        <v>1</v>
      </c>
      <c r="I35" s="6">
        <v>5500</v>
      </c>
      <c r="J35" s="12">
        <f t="shared" si="0"/>
        <v>5500</v>
      </c>
      <c r="K35" s="6" t="s">
        <v>33</v>
      </c>
      <c r="L35" s="6" t="s">
        <v>23</v>
      </c>
      <c r="M35" s="6">
        <v>0</v>
      </c>
    </row>
    <row r="36" spans="1:24" ht="64.5" x14ac:dyDescent="0.25">
      <c r="A36" s="5">
        <v>25</v>
      </c>
      <c r="B36" s="5" t="s">
        <v>21</v>
      </c>
      <c r="C36" s="25" t="s">
        <v>80</v>
      </c>
      <c r="D36" s="26" t="s">
        <v>63</v>
      </c>
      <c r="E36" s="25" t="s">
        <v>80</v>
      </c>
      <c r="F36" s="26" t="s">
        <v>63</v>
      </c>
      <c r="G36" s="6" t="s">
        <v>28</v>
      </c>
      <c r="H36" s="6">
        <v>1</v>
      </c>
      <c r="I36" s="6">
        <v>2900</v>
      </c>
      <c r="J36" s="12">
        <f t="shared" si="0"/>
        <v>2900</v>
      </c>
      <c r="K36" s="6" t="s">
        <v>33</v>
      </c>
      <c r="L36" s="6" t="s">
        <v>23</v>
      </c>
      <c r="M36" s="6">
        <v>0</v>
      </c>
    </row>
    <row r="37" spans="1:24" ht="64.5" x14ac:dyDescent="0.25">
      <c r="A37" s="5">
        <v>26</v>
      </c>
      <c r="B37" s="5" t="s">
        <v>21</v>
      </c>
      <c r="C37" s="25" t="s">
        <v>81</v>
      </c>
      <c r="D37" s="26" t="s">
        <v>64</v>
      </c>
      <c r="E37" s="25" t="s">
        <v>81</v>
      </c>
      <c r="F37" s="26" t="s">
        <v>64</v>
      </c>
      <c r="G37" s="6" t="s">
        <v>25</v>
      </c>
      <c r="H37" s="6">
        <v>6</v>
      </c>
      <c r="I37" s="6">
        <v>5500</v>
      </c>
      <c r="J37" s="12">
        <f t="shared" si="0"/>
        <v>33000</v>
      </c>
      <c r="K37" s="6" t="s">
        <v>33</v>
      </c>
      <c r="L37" s="6" t="s">
        <v>23</v>
      </c>
      <c r="M37" s="6">
        <v>0</v>
      </c>
    </row>
    <row r="38" spans="1:24" ht="64.5" x14ac:dyDescent="0.25">
      <c r="A38" s="5">
        <v>27</v>
      </c>
      <c r="B38" s="5" t="s">
        <v>21</v>
      </c>
      <c r="C38" s="25" t="s">
        <v>82</v>
      </c>
      <c r="D38" s="26" t="s">
        <v>65</v>
      </c>
      <c r="E38" s="25" t="s">
        <v>82</v>
      </c>
      <c r="F38" s="26" t="s">
        <v>65</v>
      </c>
      <c r="G38" s="6" t="s">
        <v>28</v>
      </c>
      <c r="H38" s="6">
        <v>6</v>
      </c>
      <c r="I38" s="6">
        <v>800</v>
      </c>
      <c r="J38" s="12">
        <f t="shared" si="0"/>
        <v>4800</v>
      </c>
      <c r="K38" s="6" t="s">
        <v>33</v>
      </c>
      <c r="L38" s="6" t="s">
        <v>23</v>
      </c>
      <c r="M38" s="6">
        <v>0</v>
      </c>
    </row>
    <row r="39" spans="1:24" s="3" customFormat="1" ht="64.5" x14ac:dyDescent="0.25">
      <c r="A39" s="5">
        <v>28</v>
      </c>
      <c r="B39" s="5" t="s">
        <v>21</v>
      </c>
      <c r="C39" s="25" t="s">
        <v>83</v>
      </c>
      <c r="D39" s="26" t="s">
        <v>66</v>
      </c>
      <c r="E39" s="25" t="s">
        <v>83</v>
      </c>
      <c r="F39" s="26" t="s">
        <v>66</v>
      </c>
      <c r="G39" s="6" t="s">
        <v>28</v>
      </c>
      <c r="H39" s="6">
        <v>1</v>
      </c>
      <c r="I39" s="6">
        <v>15000</v>
      </c>
      <c r="J39" s="12">
        <f t="shared" si="0"/>
        <v>15000</v>
      </c>
      <c r="K39" s="6" t="s">
        <v>33</v>
      </c>
      <c r="L39" s="6" t="s">
        <v>23</v>
      </c>
      <c r="M39" s="6">
        <v>0</v>
      </c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s="3" customFormat="1" ht="64.5" x14ac:dyDescent="0.25">
      <c r="A40" s="5">
        <v>29</v>
      </c>
      <c r="B40" s="5" t="s">
        <v>21</v>
      </c>
      <c r="C40" s="25" t="s">
        <v>67</v>
      </c>
      <c r="D40" s="26" t="s">
        <v>67</v>
      </c>
      <c r="E40" s="25" t="s">
        <v>67</v>
      </c>
      <c r="F40" s="26" t="s">
        <v>67</v>
      </c>
      <c r="G40" s="6" t="s">
        <v>28</v>
      </c>
      <c r="H40" s="6">
        <v>1</v>
      </c>
      <c r="I40" s="6">
        <v>14200</v>
      </c>
      <c r="J40" s="12">
        <f t="shared" si="0"/>
        <v>14200</v>
      </c>
      <c r="K40" s="6" t="s">
        <v>33</v>
      </c>
      <c r="L40" s="6" t="s">
        <v>23</v>
      </c>
      <c r="M40" s="6">
        <v>0</v>
      </c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s="3" customFormat="1" ht="64.5" x14ac:dyDescent="0.25">
      <c r="A41" s="5">
        <v>30</v>
      </c>
      <c r="B41" s="5" t="s">
        <v>21</v>
      </c>
      <c r="C41" s="25" t="s">
        <v>84</v>
      </c>
      <c r="D41" s="26" t="s">
        <v>68</v>
      </c>
      <c r="E41" s="25" t="s">
        <v>84</v>
      </c>
      <c r="F41" s="26" t="s">
        <v>68</v>
      </c>
      <c r="G41" s="6" t="s">
        <v>28</v>
      </c>
      <c r="H41" s="6">
        <v>2</v>
      </c>
      <c r="I41" s="6">
        <v>3000</v>
      </c>
      <c r="J41" s="12">
        <f t="shared" si="0"/>
        <v>6000</v>
      </c>
      <c r="K41" s="6" t="s">
        <v>33</v>
      </c>
      <c r="L41" s="6" t="s">
        <v>23</v>
      </c>
      <c r="M41" s="6">
        <v>0</v>
      </c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s="3" customFormat="1" ht="64.5" x14ac:dyDescent="0.25">
      <c r="A42" s="5">
        <v>31</v>
      </c>
      <c r="B42" s="5" t="s">
        <v>21</v>
      </c>
      <c r="C42" s="25" t="s">
        <v>85</v>
      </c>
      <c r="D42" s="26" t="s">
        <v>69</v>
      </c>
      <c r="E42" s="25" t="s">
        <v>85</v>
      </c>
      <c r="F42" s="26" t="s">
        <v>69</v>
      </c>
      <c r="G42" s="6" t="s">
        <v>28</v>
      </c>
      <c r="H42" s="6">
        <v>1</v>
      </c>
      <c r="I42" s="6">
        <v>2800</v>
      </c>
      <c r="J42" s="12">
        <f t="shared" si="0"/>
        <v>2800</v>
      </c>
      <c r="K42" s="6" t="s">
        <v>33</v>
      </c>
      <c r="L42" s="6" t="s">
        <v>23</v>
      </c>
      <c r="M42" s="6">
        <v>0</v>
      </c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s="3" customFormat="1" ht="64.5" x14ac:dyDescent="0.25">
      <c r="A43" s="5">
        <v>32</v>
      </c>
      <c r="B43" s="5" t="s">
        <v>21</v>
      </c>
      <c r="C43" s="25" t="s">
        <v>88</v>
      </c>
      <c r="D43" s="26" t="s">
        <v>86</v>
      </c>
      <c r="E43" s="25" t="s">
        <v>88</v>
      </c>
      <c r="F43" s="26" t="s">
        <v>86</v>
      </c>
      <c r="G43" s="6" t="s">
        <v>27</v>
      </c>
      <c r="H43" s="6">
        <v>12</v>
      </c>
      <c r="I43" s="6">
        <v>968</v>
      </c>
      <c r="J43" s="20">
        <f t="shared" si="0"/>
        <v>11616</v>
      </c>
      <c r="K43" s="6" t="s">
        <v>33</v>
      </c>
      <c r="L43" s="6" t="s">
        <v>23</v>
      </c>
      <c r="M43" s="6">
        <v>0</v>
      </c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s="3" customFormat="1" ht="64.5" x14ac:dyDescent="0.25">
      <c r="A44" s="5">
        <v>33</v>
      </c>
      <c r="B44" s="5" t="s">
        <v>21</v>
      </c>
      <c r="C44" s="25" t="s">
        <v>89</v>
      </c>
      <c r="D44" s="26" t="s">
        <v>87</v>
      </c>
      <c r="E44" s="25" t="s">
        <v>89</v>
      </c>
      <c r="F44" s="26" t="s">
        <v>87</v>
      </c>
      <c r="G44" s="6" t="s">
        <v>27</v>
      </c>
      <c r="H44" s="6">
        <v>12</v>
      </c>
      <c r="I44" s="6">
        <v>980</v>
      </c>
      <c r="J44" s="20">
        <f t="shared" si="0"/>
        <v>11760</v>
      </c>
      <c r="K44" s="6" t="s">
        <v>33</v>
      </c>
      <c r="L44" s="6" t="s">
        <v>23</v>
      </c>
      <c r="M44" s="6">
        <v>0</v>
      </c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  <row r="45" spans="1:24" s="3" customFormat="1" ht="64.5" x14ac:dyDescent="0.25">
      <c r="A45" s="5">
        <v>34</v>
      </c>
      <c r="B45" s="5" t="s">
        <v>21</v>
      </c>
      <c r="C45" s="25" t="s">
        <v>90</v>
      </c>
      <c r="D45" s="25" t="s">
        <v>95</v>
      </c>
      <c r="E45" s="25" t="s">
        <v>96</v>
      </c>
      <c r="F45" s="25" t="s">
        <v>97</v>
      </c>
      <c r="G45" s="6" t="s">
        <v>22</v>
      </c>
      <c r="H45" s="6">
        <v>45</v>
      </c>
      <c r="I45" s="6">
        <v>3220</v>
      </c>
      <c r="J45" s="20">
        <f t="shared" si="0"/>
        <v>144900</v>
      </c>
      <c r="K45" s="6" t="s">
        <v>33</v>
      </c>
      <c r="L45" s="6" t="s">
        <v>23</v>
      </c>
      <c r="M45" s="6">
        <v>0</v>
      </c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</row>
    <row r="46" spans="1:24" s="3" customFormat="1" ht="64.5" x14ac:dyDescent="0.25">
      <c r="A46" s="5">
        <v>35</v>
      </c>
      <c r="B46" s="5" t="s">
        <v>21</v>
      </c>
      <c r="C46" s="25" t="s">
        <v>91</v>
      </c>
      <c r="D46" s="25" t="s">
        <v>98</v>
      </c>
      <c r="E46" s="25" t="s">
        <v>99</v>
      </c>
      <c r="F46" s="25" t="s">
        <v>100</v>
      </c>
      <c r="G46" s="6" t="s">
        <v>22</v>
      </c>
      <c r="H46" s="6">
        <v>35</v>
      </c>
      <c r="I46" s="6">
        <v>1830</v>
      </c>
      <c r="J46" s="20">
        <f t="shared" si="0"/>
        <v>64050</v>
      </c>
      <c r="K46" s="6" t="s">
        <v>33</v>
      </c>
      <c r="L46" s="6" t="s">
        <v>23</v>
      </c>
      <c r="M46" s="6">
        <v>0</v>
      </c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</row>
    <row r="47" spans="1:24" s="3" customFormat="1" ht="64.5" x14ac:dyDescent="0.25">
      <c r="A47" s="5">
        <v>36</v>
      </c>
      <c r="B47" s="5" t="s">
        <v>21</v>
      </c>
      <c r="C47" s="25" t="s">
        <v>92</v>
      </c>
      <c r="D47" s="25" t="s">
        <v>92</v>
      </c>
      <c r="E47" s="25" t="s">
        <v>92</v>
      </c>
      <c r="F47" s="25" t="s">
        <v>92</v>
      </c>
      <c r="G47" s="6" t="s">
        <v>22</v>
      </c>
      <c r="H47" s="6">
        <v>35</v>
      </c>
      <c r="I47" s="6">
        <v>1130</v>
      </c>
      <c r="J47" s="20">
        <f t="shared" si="0"/>
        <v>39550</v>
      </c>
      <c r="K47" s="6" t="s">
        <v>33</v>
      </c>
      <c r="L47" s="6" t="s">
        <v>23</v>
      </c>
      <c r="M47" s="6">
        <v>0</v>
      </c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</row>
    <row r="48" spans="1:24" s="3" customFormat="1" ht="64.5" x14ac:dyDescent="0.25">
      <c r="A48" s="5">
        <v>37</v>
      </c>
      <c r="B48" s="5" t="s">
        <v>21</v>
      </c>
      <c r="C48" s="25" t="s">
        <v>93</v>
      </c>
      <c r="D48" s="25" t="s">
        <v>101</v>
      </c>
      <c r="E48" s="25" t="s">
        <v>102</v>
      </c>
      <c r="F48" s="25" t="s">
        <v>103</v>
      </c>
      <c r="G48" s="6" t="s">
        <v>24</v>
      </c>
      <c r="H48" s="6">
        <v>5</v>
      </c>
      <c r="I48" s="6">
        <v>580</v>
      </c>
      <c r="J48" s="20">
        <f t="shared" si="0"/>
        <v>2900</v>
      </c>
      <c r="K48" s="6" t="s">
        <v>33</v>
      </c>
      <c r="L48" s="6" t="s">
        <v>23</v>
      </c>
      <c r="M48" s="6">
        <v>0</v>
      </c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</row>
    <row r="49" spans="1:24" s="3" customFormat="1" ht="64.5" x14ac:dyDescent="0.25">
      <c r="A49" s="5">
        <v>38</v>
      </c>
      <c r="B49" s="5" t="s">
        <v>21</v>
      </c>
      <c r="C49" s="25" t="s">
        <v>94</v>
      </c>
      <c r="D49" s="25" t="s">
        <v>104</v>
      </c>
      <c r="E49" s="25" t="s">
        <v>105</v>
      </c>
      <c r="F49" s="25" t="s">
        <v>106</v>
      </c>
      <c r="G49" s="6" t="s">
        <v>22</v>
      </c>
      <c r="H49" s="6">
        <v>27</v>
      </c>
      <c r="I49" s="6">
        <v>3600</v>
      </c>
      <c r="J49" s="20">
        <f t="shared" si="0"/>
        <v>97200</v>
      </c>
      <c r="K49" s="6" t="s">
        <v>33</v>
      </c>
      <c r="L49" s="6" t="s">
        <v>23</v>
      </c>
      <c r="M49" s="6">
        <v>0</v>
      </c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</row>
    <row r="50" spans="1:24" s="3" customFormat="1" ht="64.5" x14ac:dyDescent="0.25">
      <c r="A50" s="5">
        <v>39</v>
      </c>
      <c r="B50" s="5" t="s">
        <v>21</v>
      </c>
      <c r="C50" s="25" t="s">
        <v>108</v>
      </c>
      <c r="D50" s="26" t="s">
        <v>107</v>
      </c>
      <c r="E50" s="25" t="s">
        <v>108</v>
      </c>
      <c r="F50" s="26" t="s">
        <v>109</v>
      </c>
      <c r="G50" s="6" t="s">
        <v>25</v>
      </c>
      <c r="H50" s="6">
        <v>428</v>
      </c>
      <c r="I50" s="6">
        <v>543</v>
      </c>
      <c r="J50" s="12">
        <f t="shared" si="0"/>
        <v>232404</v>
      </c>
      <c r="K50" s="6" t="s">
        <v>33</v>
      </c>
      <c r="L50" s="6" t="s">
        <v>23</v>
      </c>
      <c r="M50" s="6">
        <v>0</v>
      </c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</row>
    <row r="51" spans="1:24" s="3" customFormat="1" ht="64.5" x14ac:dyDescent="0.25">
      <c r="A51" s="5">
        <v>40</v>
      </c>
      <c r="B51" s="5" t="s">
        <v>21</v>
      </c>
      <c r="C51" s="21" t="s">
        <v>110</v>
      </c>
      <c r="D51" s="21" t="s">
        <v>110</v>
      </c>
      <c r="E51" s="21" t="s">
        <v>110</v>
      </c>
      <c r="F51" s="21" t="s">
        <v>110</v>
      </c>
      <c r="G51" s="22" t="s">
        <v>25</v>
      </c>
      <c r="H51" s="22">
        <v>13</v>
      </c>
      <c r="I51" s="22">
        <v>4300</v>
      </c>
      <c r="J51" s="12">
        <f t="shared" si="0"/>
        <v>55900</v>
      </c>
      <c r="K51" s="6" t="s">
        <v>33</v>
      </c>
      <c r="L51" s="6" t="s">
        <v>23</v>
      </c>
      <c r="M51" s="6">
        <v>0</v>
      </c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</row>
    <row r="52" spans="1:24" s="3" customFormat="1" ht="64.5" x14ac:dyDescent="0.25">
      <c r="A52" s="5">
        <v>41</v>
      </c>
      <c r="B52" s="5" t="s">
        <v>21</v>
      </c>
      <c r="C52" s="21" t="s">
        <v>111</v>
      </c>
      <c r="D52" s="21" t="s">
        <v>111</v>
      </c>
      <c r="E52" s="21" t="s">
        <v>111</v>
      </c>
      <c r="F52" s="21" t="s">
        <v>111</v>
      </c>
      <c r="G52" s="22" t="s">
        <v>25</v>
      </c>
      <c r="H52" s="22">
        <v>19</v>
      </c>
      <c r="I52" s="22">
        <v>4300</v>
      </c>
      <c r="J52" s="12">
        <f t="shared" si="0"/>
        <v>81700</v>
      </c>
      <c r="K52" s="6" t="s">
        <v>33</v>
      </c>
      <c r="L52" s="6" t="s">
        <v>23</v>
      </c>
      <c r="M52" s="6">
        <v>0</v>
      </c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</row>
    <row r="53" spans="1:24" s="3" customFormat="1" ht="64.5" x14ac:dyDescent="0.25">
      <c r="A53" s="5">
        <v>42</v>
      </c>
      <c r="B53" s="5" t="s">
        <v>21</v>
      </c>
      <c r="C53" s="21" t="s">
        <v>119</v>
      </c>
      <c r="D53" s="21" t="s">
        <v>112</v>
      </c>
      <c r="E53" s="21" t="s">
        <v>119</v>
      </c>
      <c r="F53" s="21" t="s">
        <v>112</v>
      </c>
      <c r="G53" s="22" t="s">
        <v>25</v>
      </c>
      <c r="H53" s="22">
        <v>26</v>
      </c>
      <c r="I53" s="22">
        <v>4000</v>
      </c>
      <c r="J53" s="12">
        <f t="shared" si="0"/>
        <v>104000</v>
      </c>
      <c r="K53" s="6" t="s">
        <v>33</v>
      </c>
      <c r="L53" s="6" t="s">
        <v>23</v>
      </c>
      <c r="M53" s="6">
        <v>0</v>
      </c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</row>
    <row r="54" spans="1:24" s="3" customFormat="1" ht="64.5" x14ac:dyDescent="0.25">
      <c r="A54" s="5">
        <v>43</v>
      </c>
      <c r="B54" s="5" t="s">
        <v>21</v>
      </c>
      <c r="C54" s="21" t="s">
        <v>82</v>
      </c>
      <c r="D54" s="21" t="s">
        <v>65</v>
      </c>
      <c r="E54" s="21" t="s">
        <v>82</v>
      </c>
      <c r="F54" s="21" t="s">
        <v>65</v>
      </c>
      <c r="G54" s="22" t="s">
        <v>25</v>
      </c>
      <c r="H54" s="22">
        <v>147</v>
      </c>
      <c r="I54" s="22">
        <v>640</v>
      </c>
      <c r="J54" s="12">
        <f t="shared" si="0"/>
        <v>94080</v>
      </c>
      <c r="K54" s="6" t="s">
        <v>33</v>
      </c>
      <c r="L54" s="6" t="s">
        <v>23</v>
      </c>
      <c r="M54" s="6">
        <v>0</v>
      </c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</row>
    <row r="55" spans="1:24" s="3" customFormat="1" ht="64.5" x14ac:dyDescent="0.25">
      <c r="A55" s="5">
        <v>44</v>
      </c>
      <c r="B55" s="5" t="s">
        <v>21</v>
      </c>
      <c r="C55" s="21" t="s">
        <v>120</v>
      </c>
      <c r="D55" s="21" t="s">
        <v>113</v>
      </c>
      <c r="E55" s="21" t="s">
        <v>120</v>
      </c>
      <c r="F55" s="21" t="s">
        <v>113</v>
      </c>
      <c r="G55" s="22" t="s">
        <v>28</v>
      </c>
      <c r="H55" s="22">
        <v>17</v>
      </c>
      <c r="I55" s="22">
        <v>1900</v>
      </c>
      <c r="J55" s="12">
        <f t="shared" si="0"/>
        <v>32300</v>
      </c>
      <c r="K55" s="6" t="s">
        <v>33</v>
      </c>
      <c r="L55" s="6" t="s">
        <v>23</v>
      </c>
      <c r="M55" s="6">
        <v>0</v>
      </c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</row>
    <row r="56" spans="1:24" s="3" customFormat="1" ht="64.5" x14ac:dyDescent="0.25">
      <c r="A56" s="5">
        <v>45</v>
      </c>
      <c r="B56" s="5" t="s">
        <v>21</v>
      </c>
      <c r="C56" s="21" t="s">
        <v>121</v>
      </c>
      <c r="D56" s="21" t="s">
        <v>114</v>
      </c>
      <c r="E56" s="21" t="s">
        <v>121</v>
      </c>
      <c r="F56" s="21" t="s">
        <v>114</v>
      </c>
      <c r="G56" s="22" t="s">
        <v>28</v>
      </c>
      <c r="H56" s="22">
        <v>28</v>
      </c>
      <c r="I56" s="22">
        <v>3000</v>
      </c>
      <c r="J56" s="12">
        <f t="shared" si="0"/>
        <v>84000</v>
      </c>
      <c r="K56" s="6" t="s">
        <v>33</v>
      </c>
      <c r="L56" s="6" t="s">
        <v>23</v>
      </c>
      <c r="M56" s="6">
        <v>0</v>
      </c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</row>
    <row r="57" spans="1:24" s="3" customFormat="1" ht="64.5" x14ac:dyDescent="0.25">
      <c r="A57" s="5">
        <v>46</v>
      </c>
      <c r="B57" s="5" t="s">
        <v>21</v>
      </c>
      <c r="C57" s="21" t="s">
        <v>122</v>
      </c>
      <c r="D57" s="21" t="s">
        <v>115</v>
      </c>
      <c r="E57" s="21" t="s">
        <v>122</v>
      </c>
      <c r="F57" s="21" t="s">
        <v>115</v>
      </c>
      <c r="G57" s="22" t="s">
        <v>28</v>
      </c>
      <c r="H57" s="22">
        <v>5</v>
      </c>
      <c r="I57" s="22">
        <v>1900</v>
      </c>
      <c r="J57" s="12">
        <f t="shared" si="0"/>
        <v>9500</v>
      </c>
      <c r="K57" s="6" t="s">
        <v>33</v>
      </c>
      <c r="L57" s="6" t="s">
        <v>23</v>
      </c>
      <c r="M57" s="6">
        <v>0</v>
      </c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</row>
    <row r="58" spans="1:24" s="3" customFormat="1" ht="64.5" x14ac:dyDescent="0.25">
      <c r="A58" s="5">
        <v>47</v>
      </c>
      <c r="B58" s="5" t="s">
        <v>21</v>
      </c>
      <c r="C58" s="21" t="s">
        <v>85</v>
      </c>
      <c r="D58" s="21" t="s">
        <v>69</v>
      </c>
      <c r="E58" s="21" t="s">
        <v>85</v>
      </c>
      <c r="F58" s="21" t="s">
        <v>69</v>
      </c>
      <c r="G58" s="22" t="s">
        <v>28</v>
      </c>
      <c r="H58" s="22">
        <v>15</v>
      </c>
      <c r="I58" s="22">
        <v>2800</v>
      </c>
      <c r="J58" s="12">
        <f t="shared" si="0"/>
        <v>42000</v>
      </c>
      <c r="K58" s="6" t="s">
        <v>33</v>
      </c>
      <c r="L58" s="6" t="s">
        <v>23</v>
      </c>
      <c r="M58" s="6">
        <v>0</v>
      </c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</row>
    <row r="59" spans="1:24" s="3" customFormat="1" ht="64.5" x14ac:dyDescent="0.25">
      <c r="A59" s="5">
        <v>48</v>
      </c>
      <c r="B59" s="5" t="s">
        <v>21</v>
      </c>
      <c r="C59" s="21" t="s">
        <v>123</v>
      </c>
      <c r="D59" s="21" t="s">
        <v>49</v>
      </c>
      <c r="E59" s="21" t="s">
        <v>123</v>
      </c>
      <c r="F59" s="21" t="s">
        <v>49</v>
      </c>
      <c r="G59" s="22" t="s">
        <v>126</v>
      </c>
      <c r="H59" s="22">
        <v>19</v>
      </c>
      <c r="I59" s="22">
        <v>8500</v>
      </c>
      <c r="J59" s="12">
        <f t="shared" si="0"/>
        <v>161500</v>
      </c>
      <c r="K59" s="6" t="s">
        <v>33</v>
      </c>
      <c r="L59" s="6" t="s">
        <v>23</v>
      </c>
      <c r="M59" s="6">
        <v>0</v>
      </c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</row>
    <row r="60" spans="1:24" s="3" customFormat="1" ht="64.5" x14ac:dyDescent="0.25">
      <c r="A60" s="5">
        <v>49</v>
      </c>
      <c r="B60" s="5" t="s">
        <v>21</v>
      </c>
      <c r="C60" s="21" t="s">
        <v>123</v>
      </c>
      <c r="D60" s="21" t="s">
        <v>49</v>
      </c>
      <c r="E60" s="21" t="s">
        <v>123</v>
      </c>
      <c r="F60" s="21" t="s">
        <v>49</v>
      </c>
      <c r="G60" s="22" t="s">
        <v>25</v>
      </c>
      <c r="H60" s="22">
        <v>13</v>
      </c>
      <c r="I60" s="22">
        <v>8500</v>
      </c>
      <c r="J60" s="12">
        <f t="shared" si="0"/>
        <v>110500</v>
      </c>
      <c r="K60" s="6" t="s">
        <v>33</v>
      </c>
      <c r="L60" s="6" t="s">
        <v>23</v>
      </c>
      <c r="M60" s="6">
        <v>0</v>
      </c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</row>
    <row r="61" spans="1:24" s="3" customFormat="1" ht="64.5" x14ac:dyDescent="0.25">
      <c r="A61" s="5">
        <v>50</v>
      </c>
      <c r="B61" s="5" t="s">
        <v>21</v>
      </c>
      <c r="C61" s="21" t="s">
        <v>51</v>
      </c>
      <c r="D61" s="21" t="s">
        <v>51</v>
      </c>
      <c r="E61" s="21" t="s">
        <v>51</v>
      </c>
      <c r="F61" s="21" t="s">
        <v>51</v>
      </c>
      <c r="G61" s="22" t="s">
        <v>25</v>
      </c>
      <c r="H61" s="22">
        <v>19</v>
      </c>
      <c r="I61" s="22">
        <v>7000</v>
      </c>
      <c r="J61" s="12">
        <f t="shared" si="0"/>
        <v>133000</v>
      </c>
      <c r="K61" s="6" t="s">
        <v>33</v>
      </c>
      <c r="L61" s="6" t="s">
        <v>23</v>
      </c>
      <c r="M61" s="6">
        <v>0</v>
      </c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</row>
    <row r="62" spans="1:24" s="3" customFormat="1" ht="64.5" x14ac:dyDescent="0.25">
      <c r="A62" s="5">
        <v>51</v>
      </c>
      <c r="B62" s="5" t="s">
        <v>21</v>
      </c>
      <c r="C62" s="21" t="s">
        <v>124</v>
      </c>
      <c r="D62" s="21" t="s">
        <v>116</v>
      </c>
      <c r="E62" s="21" t="s">
        <v>124</v>
      </c>
      <c r="F62" s="21" t="s">
        <v>116</v>
      </c>
      <c r="G62" s="22" t="s">
        <v>25</v>
      </c>
      <c r="H62" s="22">
        <v>94</v>
      </c>
      <c r="I62" s="22">
        <v>1400</v>
      </c>
      <c r="J62" s="12">
        <f t="shared" si="0"/>
        <v>131600</v>
      </c>
      <c r="K62" s="6" t="s">
        <v>33</v>
      </c>
      <c r="L62" s="6" t="s">
        <v>23</v>
      </c>
      <c r="M62" s="6">
        <v>0</v>
      </c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</row>
    <row r="63" spans="1:24" s="3" customFormat="1" ht="64.5" x14ac:dyDescent="0.25">
      <c r="A63" s="5">
        <v>52</v>
      </c>
      <c r="B63" s="5" t="s">
        <v>21</v>
      </c>
      <c r="C63" s="21" t="s">
        <v>125</v>
      </c>
      <c r="D63" s="21" t="s">
        <v>117</v>
      </c>
      <c r="E63" s="21" t="s">
        <v>125</v>
      </c>
      <c r="F63" s="21" t="s">
        <v>117</v>
      </c>
      <c r="G63" s="22" t="s">
        <v>25</v>
      </c>
      <c r="H63" s="22">
        <v>64</v>
      </c>
      <c r="I63" s="22">
        <v>1400</v>
      </c>
      <c r="J63" s="12">
        <f t="shared" si="0"/>
        <v>89600</v>
      </c>
      <c r="K63" s="6" t="s">
        <v>33</v>
      </c>
      <c r="L63" s="6" t="s">
        <v>23</v>
      </c>
      <c r="M63" s="6">
        <v>0</v>
      </c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</row>
    <row r="64" spans="1:24" s="3" customFormat="1" ht="64.5" x14ac:dyDescent="0.25">
      <c r="A64" s="5">
        <v>53</v>
      </c>
      <c r="B64" s="5" t="s">
        <v>21</v>
      </c>
      <c r="C64" s="21" t="s">
        <v>58</v>
      </c>
      <c r="D64" s="21" t="s">
        <v>58</v>
      </c>
      <c r="E64" s="21" t="s">
        <v>58</v>
      </c>
      <c r="F64" s="21" t="s">
        <v>58</v>
      </c>
      <c r="G64" s="22" t="s">
        <v>25</v>
      </c>
      <c r="H64" s="22">
        <v>64</v>
      </c>
      <c r="I64" s="22">
        <v>2300</v>
      </c>
      <c r="J64" s="12">
        <f t="shared" si="0"/>
        <v>147200</v>
      </c>
      <c r="K64" s="6" t="s">
        <v>33</v>
      </c>
      <c r="L64" s="6" t="s">
        <v>23</v>
      </c>
      <c r="M64" s="6">
        <v>0</v>
      </c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</row>
    <row r="65" spans="1:24" s="3" customFormat="1" ht="64.5" x14ac:dyDescent="0.25">
      <c r="A65" s="5">
        <v>54</v>
      </c>
      <c r="B65" s="5" t="s">
        <v>21</v>
      </c>
      <c r="C65" s="23" t="s">
        <v>118</v>
      </c>
      <c r="D65" s="23" t="s">
        <v>118</v>
      </c>
      <c r="E65" s="21" t="s">
        <v>118</v>
      </c>
      <c r="F65" s="21" t="s">
        <v>118</v>
      </c>
      <c r="G65" s="6" t="s">
        <v>25</v>
      </c>
      <c r="H65" s="24">
        <v>32</v>
      </c>
      <c r="I65" s="24">
        <v>5500</v>
      </c>
      <c r="J65" s="12">
        <f t="shared" si="0"/>
        <v>176000</v>
      </c>
      <c r="K65" s="6" t="s">
        <v>33</v>
      </c>
      <c r="L65" s="6" t="s">
        <v>23</v>
      </c>
      <c r="M65" s="6">
        <v>0</v>
      </c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</row>
    <row r="66" spans="1:24" s="3" customFormat="1" ht="64.5" x14ac:dyDescent="0.25">
      <c r="A66" s="5">
        <v>55</v>
      </c>
      <c r="B66" s="5" t="s">
        <v>21</v>
      </c>
      <c r="C66" s="37" t="s">
        <v>88</v>
      </c>
      <c r="D66" s="22" t="s">
        <v>86</v>
      </c>
      <c r="E66" s="37" t="s">
        <v>88</v>
      </c>
      <c r="F66" s="22" t="s">
        <v>86</v>
      </c>
      <c r="G66" s="6" t="s">
        <v>25</v>
      </c>
      <c r="H66" s="24">
        <v>1050</v>
      </c>
      <c r="I66" s="24">
        <v>111.5</v>
      </c>
      <c r="J66" s="20">
        <f t="shared" si="0"/>
        <v>117075</v>
      </c>
      <c r="K66" s="6" t="s">
        <v>33</v>
      </c>
      <c r="L66" s="6" t="s">
        <v>23</v>
      </c>
      <c r="M66" s="6">
        <v>0</v>
      </c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</row>
    <row r="67" spans="1:24" s="3" customFormat="1" ht="64.5" x14ac:dyDescent="0.25">
      <c r="A67" s="5">
        <v>56</v>
      </c>
      <c r="B67" s="5" t="s">
        <v>21</v>
      </c>
      <c r="C67" s="37" t="s">
        <v>89</v>
      </c>
      <c r="D67" s="22" t="s">
        <v>87</v>
      </c>
      <c r="E67" s="37" t="s">
        <v>89</v>
      </c>
      <c r="F67" s="22" t="s">
        <v>87</v>
      </c>
      <c r="G67" s="6" t="s">
        <v>25</v>
      </c>
      <c r="H67" s="24">
        <v>1050</v>
      </c>
      <c r="I67" s="24">
        <v>128.65</v>
      </c>
      <c r="J67" s="20">
        <f t="shared" si="0"/>
        <v>135082.5</v>
      </c>
      <c r="K67" s="6" t="s">
        <v>33</v>
      </c>
      <c r="L67" s="6" t="s">
        <v>23</v>
      </c>
      <c r="M67" s="6">
        <v>0</v>
      </c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</row>
    <row r="68" spans="1:24" s="3" customFormat="1" ht="64.5" x14ac:dyDescent="0.25">
      <c r="A68" s="5">
        <v>57</v>
      </c>
      <c r="B68" s="5" t="s">
        <v>21</v>
      </c>
      <c r="C68" s="21" t="s">
        <v>140</v>
      </c>
      <c r="D68" s="38" t="s">
        <v>127</v>
      </c>
      <c r="E68" s="21" t="s">
        <v>140</v>
      </c>
      <c r="F68" s="31" t="s">
        <v>127</v>
      </c>
      <c r="G68" s="17" t="s">
        <v>28</v>
      </c>
      <c r="H68" s="22">
        <v>8</v>
      </c>
      <c r="I68" s="22">
        <v>9200</v>
      </c>
      <c r="J68" s="20">
        <f t="shared" si="0"/>
        <v>73600</v>
      </c>
      <c r="K68" s="6" t="s">
        <v>33</v>
      </c>
      <c r="L68" s="6" t="s">
        <v>23</v>
      </c>
      <c r="M68" s="6">
        <v>0</v>
      </c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</row>
    <row r="69" spans="1:24" s="3" customFormat="1" ht="64.5" x14ac:dyDescent="0.25">
      <c r="A69" s="5">
        <v>58</v>
      </c>
      <c r="B69" s="5" t="s">
        <v>21</v>
      </c>
      <c r="C69" s="21" t="s">
        <v>67</v>
      </c>
      <c r="D69" s="31" t="s">
        <v>67</v>
      </c>
      <c r="E69" s="21" t="s">
        <v>67</v>
      </c>
      <c r="F69" s="31" t="s">
        <v>67</v>
      </c>
      <c r="G69" s="17" t="s">
        <v>28</v>
      </c>
      <c r="H69" s="22">
        <v>5</v>
      </c>
      <c r="I69" s="22">
        <v>14000</v>
      </c>
      <c r="J69" s="20">
        <f t="shared" si="0"/>
        <v>70000</v>
      </c>
      <c r="K69" s="6" t="s">
        <v>33</v>
      </c>
      <c r="L69" s="6" t="s">
        <v>23</v>
      </c>
      <c r="M69" s="6">
        <v>0</v>
      </c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</row>
    <row r="70" spans="1:24" s="3" customFormat="1" ht="64.5" x14ac:dyDescent="0.25">
      <c r="A70" s="5">
        <v>59</v>
      </c>
      <c r="B70" s="5" t="s">
        <v>21</v>
      </c>
      <c r="C70" s="21" t="s">
        <v>140</v>
      </c>
      <c r="D70" s="31" t="s">
        <v>127</v>
      </c>
      <c r="E70" s="21" t="s">
        <v>140</v>
      </c>
      <c r="F70" s="31" t="s">
        <v>127</v>
      </c>
      <c r="G70" s="17" t="s">
        <v>28</v>
      </c>
      <c r="H70" s="22">
        <v>9</v>
      </c>
      <c r="I70" s="22">
        <v>9500</v>
      </c>
      <c r="J70" s="20">
        <f t="shared" si="0"/>
        <v>85500</v>
      </c>
      <c r="K70" s="6" t="s">
        <v>33</v>
      </c>
      <c r="L70" s="6" t="s">
        <v>23</v>
      </c>
      <c r="M70" s="6">
        <v>0</v>
      </c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</row>
    <row r="71" spans="1:24" s="3" customFormat="1" ht="64.5" x14ac:dyDescent="0.25">
      <c r="A71" s="5">
        <v>60</v>
      </c>
      <c r="B71" s="5" t="s">
        <v>21</v>
      </c>
      <c r="C71" s="21" t="s">
        <v>67</v>
      </c>
      <c r="D71" s="31" t="s">
        <v>67</v>
      </c>
      <c r="E71" s="21" t="s">
        <v>67</v>
      </c>
      <c r="F71" s="31" t="s">
        <v>67</v>
      </c>
      <c r="G71" s="17" t="s">
        <v>28</v>
      </c>
      <c r="H71" s="22">
        <v>10</v>
      </c>
      <c r="I71" s="22">
        <v>14200</v>
      </c>
      <c r="J71" s="20">
        <f t="shared" si="0"/>
        <v>142000</v>
      </c>
      <c r="K71" s="6" t="s">
        <v>33</v>
      </c>
      <c r="L71" s="6" t="s">
        <v>23</v>
      </c>
      <c r="M71" s="6">
        <v>0</v>
      </c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</row>
    <row r="72" spans="1:24" s="3" customFormat="1" ht="64.5" x14ac:dyDescent="0.25">
      <c r="A72" s="5">
        <v>61</v>
      </c>
      <c r="B72" s="5" t="s">
        <v>21</v>
      </c>
      <c r="C72" s="21" t="s">
        <v>141</v>
      </c>
      <c r="D72" s="31" t="s">
        <v>128</v>
      </c>
      <c r="E72" s="21" t="s">
        <v>141</v>
      </c>
      <c r="F72" s="31" t="s">
        <v>128</v>
      </c>
      <c r="G72" s="17" t="s">
        <v>28</v>
      </c>
      <c r="H72" s="22">
        <v>34</v>
      </c>
      <c r="I72" s="22">
        <v>8600</v>
      </c>
      <c r="J72" s="20">
        <f t="shared" si="0"/>
        <v>292400</v>
      </c>
      <c r="K72" s="6" t="s">
        <v>33</v>
      </c>
      <c r="L72" s="6" t="s">
        <v>23</v>
      </c>
      <c r="M72" s="6">
        <v>0</v>
      </c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</row>
    <row r="73" spans="1:24" s="3" customFormat="1" ht="64.5" x14ac:dyDescent="0.25">
      <c r="A73" s="5">
        <v>62</v>
      </c>
      <c r="B73" s="5" t="s">
        <v>21</v>
      </c>
      <c r="C73" s="21" t="s">
        <v>129</v>
      </c>
      <c r="D73" s="31" t="s">
        <v>129</v>
      </c>
      <c r="E73" s="21" t="s">
        <v>129</v>
      </c>
      <c r="F73" s="31" t="s">
        <v>129</v>
      </c>
      <c r="G73" s="17" t="s">
        <v>28</v>
      </c>
      <c r="H73" s="22">
        <v>30</v>
      </c>
      <c r="I73" s="22">
        <v>12000</v>
      </c>
      <c r="J73" s="20">
        <f t="shared" si="0"/>
        <v>360000</v>
      </c>
      <c r="K73" s="6" t="s">
        <v>33</v>
      </c>
      <c r="L73" s="6" t="s">
        <v>23</v>
      </c>
      <c r="M73" s="6">
        <v>0</v>
      </c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</row>
    <row r="74" spans="1:24" s="3" customFormat="1" ht="64.5" x14ac:dyDescent="0.25">
      <c r="A74" s="5">
        <v>63</v>
      </c>
      <c r="B74" s="5" t="s">
        <v>21</v>
      </c>
      <c r="C74" s="21" t="s">
        <v>142</v>
      </c>
      <c r="D74" s="31" t="s">
        <v>130</v>
      </c>
      <c r="E74" s="21" t="s">
        <v>142</v>
      </c>
      <c r="F74" s="31" t="s">
        <v>130</v>
      </c>
      <c r="G74" s="17" t="s">
        <v>28</v>
      </c>
      <c r="H74" s="22">
        <v>17</v>
      </c>
      <c r="I74" s="22">
        <v>9500</v>
      </c>
      <c r="J74" s="20">
        <f t="shared" si="0"/>
        <v>161500</v>
      </c>
      <c r="K74" s="6" t="s">
        <v>33</v>
      </c>
      <c r="L74" s="6" t="s">
        <v>23</v>
      </c>
      <c r="M74" s="6">
        <v>0</v>
      </c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</row>
    <row r="75" spans="1:24" s="3" customFormat="1" ht="64.5" x14ac:dyDescent="0.25">
      <c r="A75" s="5">
        <v>64</v>
      </c>
      <c r="B75" s="5" t="s">
        <v>21</v>
      </c>
      <c r="C75" s="21" t="s">
        <v>142</v>
      </c>
      <c r="D75" s="31" t="s">
        <v>130</v>
      </c>
      <c r="E75" s="21" t="s">
        <v>142</v>
      </c>
      <c r="F75" s="31" t="s">
        <v>130</v>
      </c>
      <c r="G75" s="17" t="s">
        <v>28</v>
      </c>
      <c r="H75" s="22">
        <v>15</v>
      </c>
      <c r="I75" s="22">
        <v>13000</v>
      </c>
      <c r="J75" s="20">
        <f t="shared" si="0"/>
        <v>195000</v>
      </c>
      <c r="K75" s="6" t="s">
        <v>33</v>
      </c>
      <c r="L75" s="6" t="s">
        <v>23</v>
      </c>
      <c r="M75" s="6">
        <v>0</v>
      </c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</row>
    <row r="76" spans="1:24" s="3" customFormat="1" ht="64.5" x14ac:dyDescent="0.25">
      <c r="A76" s="5">
        <v>65</v>
      </c>
      <c r="B76" s="5" t="s">
        <v>21</v>
      </c>
      <c r="C76" s="21" t="s">
        <v>143</v>
      </c>
      <c r="D76" s="31" t="s">
        <v>131</v>
      </c>
      <c r="E76" s="21" t="s">
        <v>143</v>
      </c>
      <c r="F76" s="31" t="s">
        <v>131</v>
      </c>
      <c r="G76" s="17" t="s">
        <v>25</v>
      </c>
      <c r="H76" s="22">
        <v>33</v>
      </c>
      <c r="I76" s="22">
        <v>15000</v>
      </c>
      <c r="J76" s="20">
        <f t="shared" si="0"/>
        <v>495000</v>
      </c>
      <c r="K76" s="6" t="s">
        <v>33</v>
      </c>
      <c r="L76" s="6" t="s">
        <v>23</v>
      </c>
      <c r="M76" s="6">
        <v>0</v>
      </c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</row>
    <row r="77" spans="1:24" s="3" customFormat="1" ht="64.5" x14ac:dyDescent="0.25">
      <c r="A77" s="5">
        <v>66</v>
      </c>
      <c r="B77" s="5" t="s">
        <v>21</v>
      </c>
      <c r="C77" s="21" t="s">
        <v>144</v>
      </c>
      <c r="D77" s="31" t="s">
        <v>50</v>
      </c>
      <c r="E77" s="21" t="s">
        <v>144</v>
      </c>
      <c r="F77" s="31" t="s">
        <v>50</v>
      </c>
      <c r="G77" s="17" t="s">
        <v>25</v>
      </c>
      <c r="H77" s="22">
        <v>13</v>
      </c>
      <c r="I77" s="22">
        <v>7500</v>
      </c>
      <c r="J77" s="20">
        <f t="shared" ref="J77:J98" si="1">H77*I77</f>
        <v>97500</v>
      </c>
      <c r="K77" s="6" t="s">
        <v>33</v>
      </c>
      <c r="L77" s="6" t="s">
        <v>23</v>
      </c>
      <c r="M77" s="6">
        <v>0</v>
      </c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</row>
    <row r="78" spans="1:24" s="3" customFormat="1" ht="64.5" x14ac:dyDescent="0.25">
      <c r="A78" s="5">
        <v>67</v>
      </c>
      <c r="B78" s="5" t="s">
        <v>21</v>
      </c>
      <c r="C78" s="21" t="s">
        <v>145</v>
      </c>
      <c r="D78" s="31" t="s">
        <v>132</v>
      </c>
      <c r="E78" s="21" t="s">
        <v>145</v>
      </c>
      <c r="F78" s="31" t="s">
        <v>132</v>
      </c>
      <c r="G78" s="17" t="s">
        <v>25</v>
      </c>
      <c r="H78" s="22">
        <v>44</v>
      </c>
      <c r="I78" s="22">
        <v>11000</v>
      </c>
      <c r="J78" s="20">
        <f t="shared" si="1"/>
        <v>484000</v>
      </c>
      <c r="K78" s="6" t="s">
        <v>33</v>
      </c>
      <c r="L78" s="6" t="s">
        <v>23</v>
      </c>
      <c r="M78" s="6">
        <v>0</v>
      </c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</row>
    <row r="79" spans="1:24" s="3" customFormat="1" ht="64.5" x14ac:dyDescent="0.25">
      <c r="A79" s="5">
        <v>68</v>
      </c>
      <c r="B79" s="5" t="s">
        <v>21</v>
      </c>
      <c r="C79" s="21" t="s">
        <v>73</v>
      </c>
      <c r="D79" s="31" t="s">
        <v>52</v>
      </c>
      <c r="E79" s="21" t="s">
        <v>73</v>
      </c>
      <c r="F79" s="31" t="s">
        <v>52</v>
      </c>
      <c r="G79" s="17" t="s">
        <v>25</v>
      </c>
      <c r="H79" s="22">
        <v>29</v>
      </c>
      <c r="I79" s="22">
        <v>11300</v>
      </c>
      <c r="J79" s="20">
        <f t="shared" si="1"/>
        <v>327700</v>
      </c>
      <c r="K79" s="6" t="s">
        <v>33</v>
      </c>
      <c r="L79" s="6" t="s">
        <v>23</v>
      </c>
      <c r="M79" s="6">
        <v>0</v>
      </c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</row>
    <row r="80" spans="1:24" s="3" customFormat="1" ht="64.5" x14ac:dyDescent="0.25">
      <c r="A80" s="5">
        <v>69</v>
      </c>
      <c r="B80" s="5" t="s">
        <v>21</v>
      </c>
      <c r="C80" s="21" t="s">
        <v>133</v>
      </c>
      <c r="D80" s="31" t="s">
        <v>133</v>
      </c>
      <c r="E80" s="21" t="s">
        <v>133</v>
      </c>
      <c r="F80" s="31" t="s">
        <v>133</v>
      </c>
      <c r="G80" s="17" t="s">
        <v>25</v>
      </c>
      <c r="H80" s="22">
        <v>19</v>
      </c>
      <c r="I80" s="22">
        <v>13800</v>
      </c>
      <c r="J80" s="20">
        <f t="shared" si="1"/>
        <v>262200</v>
      </c>
      <c r="K80" s="6" t="s">
        <v>33</v>
      </c>
      <c r="L80" s="6" t="s">
        <v>23</v>
      </c>
      <c r="M80" s="6">
        <v>0</v>
      </c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</row>
    <row r="81" spans="1:24" s="3" customFormat="1" ht="64.5" x14ac:dyDescent="0.25">
      <c r="A81" s="5">
        <v>70</v>
      </c>
      <c r="B81" s="5" t="s">
        <v>21</v>
      </c>
      <c r="C81" s="21" t="s">
        <v>146</v>
      </c>
      <c r="D81" s="31" t="s">
        <v>134</v>
      </c>
      <c r="E81" s="21" t="s">
        <v>146</v>
      </c>
      <c r="F81" s="31" t="s">
        <v>134</v>
      </c>
      <c r="G81" s="17" t="s">
        <v>25</v>
      </c>
      <c r="H81" s="22">
        <v>64</v>
      </c>
      <c r="I81" s="22">
        <v>7400</v>
      </c>
      <c r="J81" s="20">
        <f t="shared" si="1"/>
        <v>473600</v>
      </c>
      <c r="K81" s="6" t="s">
        <v>33</v>
      </c>
      <c r="L81" s="6" t="s">
        <v>23</v>
      </c>
      <c r="M81" s="6">
        <v>0</v>
      </c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</row>
    <row r="82" spans="1:24" s="3" customFormat="1" ht="64.5" x14ac:dyDescent="0.25">
      <c r="A82" s="5">
        <v>71</v>
      </c>
      <c r="B82" s="5" t="s">
        <v>21</v>
      </c>
      <c r="C82" s="21" t="s">
        <v>135</v>
      </c>
      <c r="D82" s="31" t="s">
        <v>135</v>
      </c>
      <c r="E82" s="21" t="s">
        <v>135</v>
      </c>
      <c r="F82" s="31" t="s">
        <v>135</v>
      </c>
      <c r="G82" s="17" t="s">
        <v>25</v>
      </c>
      <c r="H82" s="22">
        <v>38</v>
      </c>
      <c r="I82" s="22">
        <v>7300</v>
      </c>
      <c r="J82" s="20">
        <f t="shared" si="1"/>
        <v>277400</v>
      </c>
      <c r="K82" s="6" t="s">
        <v>33</v>
      </c>
      <c r="L82" s="6" t="s">
        <v>23</v>
      </c>
      <c r="M82" s="6">
        <v>0</v>
      </c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</row>
    <row r="83" spans="1:24" s="3" customFormat="1" ht="64.5" x14ac:dyDescent="0.25">
      <c r="A83" s="5">
        <v>72</v>
      </c>
      <c r="B83" s="5" t="s">
        <v>21</v>
      </c>
      <c r="C83" s="21" t="s">
        <v>55</v>
      </c>
      <c r="D83" s="31" t="s">
        <v>55</v>
      </c>
      <c r="E83" s="21" t="s">
        <v>55</v>
      </c>
      <c r="F83" s="31" t="s">
        <v>55</v>
      </c>
      <c r="G83" s="17" t="s">
        <v>25</v>
      </c>
      <c r="H83" s="22">
        <v>99</v>
      </c>
      <c r="I83" s="22">
        <v>4000</v>
      </c>
      <c r="J83" s="20">
        <f t="shared" si="1"/>
        <v>396000</v>
      </c>
      <c r="K83" s="6" t="s">
        <v>33</v>
      </c>
      <c r="L83" s="6" t="s">
        <v>23</v>
      </c>
      <c r="M83" s="6">
        <v>0</v>
      </c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</row>
    <row r="84" spans="1:24" s="3" customFormat="1" ht="64.5" x14ac:dyDescent="0.25">
      <c r="A84" s="5">
        <v>73</v>
      </c>
      <c r="B84" s="5" t="s">
        <v>21</v>
      </c>
      <c r="C84" s="21" t="s">
        <v>147</v>
      </c>
      <c r="D84" s="31" t="s">
        <v>136</v>
      </c>
      <c r="E84" s="21" t="s">
        <v>147</v>
      </c>
      <c r="F84" s="31" t="s">
        <v>136</v>
      </c>
      <c r="G84" s="17" t="s">
        <v>25</v>
      </c>
      <c r="H84" s="22">
        <v>43</v>
      </c>
      <c r="I84" s="22">
        <v>7500</v>
      </c>
      <c r="J84" s="20">
        <f t="shared" si="1"/>
        <v>322500</v>
      </c>
      <c r="K84" s="6" t="s">
        <v>33</v>
      </c>
      <c r="L84" s="6" t="s">
        <v>23</v>
      </c>
      <c r="M84" s="6">
        <v>0</v>
      </c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</row>
    <row r="85" spans="1:24" s="3" customFormat="1" ht="64.5" x14ac:dyDescent="0.25">
      <c r="A85" s="5">
        <v>74</v>
      </c>
      <c r="B85" s="5" t="s">
        <v>21</v>
      </c>
      <c r="C85" s="21" t="s">
        <v>57</v>
      </c>
      <c r="D85" s="31" t="s">
        <v>57</v>
      </c>
      <c r="E85" s="21" t="s">
        <v>57</v>
      </c>
      <c r="F85" s="31" t="s">
        <v>57</v>
      </c>
      <c r="G85" s="17" t="s">
        <v>25</v>
      </c>
      <c r="H85" s="22">
        <v>82</v>
      </c>
      <c r="I85" s="22">
        <v>7500</v>
      </c>
      <c r="J85" s="20">
        <f t="shared" si="1"/>
        <v>615000</v>
      </c>
      <c r="K85" s="6" t="s">
        <v>33</v>
      </c>
      <c r="L85" s="6" t="s">
        <v>23</v>
      </c>
      <c r="M85" s="6">
        <v>0</v>
      </c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</row>
    <row r="86" spans="1:24" s="3" customFormat="1" ht="64.5" x14ac:dyDescent="0.25">
      <c r="A86" s="5">
        <v>75</v>
      </c>
      <c r="B86" s="5" t="s">
        <v>21</v>
      </c>
      <c r="C86" s="21" t="s">
        <v>137</v>
      </c>
      <c r="D86" s="31" t="s">
        <v>137</v>
      </c>
      <c r="E86" s="21" t="s">
        <v>137</v>
      </c>
      <c r="F86" s="31" t="s">
        <v>137</v>
      </c>
      <c r="G86" s="17" t="s">
        <v>25</v>
      </c>
      <c r="H86" s="22">
        <v>32</v>
      </c>
      <c r="I86" s="22">
        <v>12000</v>
      </c>
      <c r="J86" s="20">
        <f t="shared" si="1"/>
        <v>384000</v>
      </c>
      <c r="K86" s="6" t="s">
        <v>33</v>
      </c>
      <c r="L86" s="6" t="s">
        <v>23</v>
      </c>
      <c r="M86" s="6">
        <v>0</v>
      </c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</row>
    <row r="87" spans="1:24" s="3" customFormat="1" ht="64.5" x14ac:dyDescent="0.25">
      <c r="A87" s="5">
        <v>76</v>
      </c>
      <c r="B87" s="5" t="s">
        <v>21</v>
      </c>
      <c r="C87" s="21" t="s">
        <v>148</v>
      </c>
      <c r="D87" s="31" t="s">
        <v>138</v>
      </c>
      <c r="E87" s="21" t="s">
        <v>148</v>
      </c>
      <c r="F87" s="31" t="s">
        <v>138</v>
      </c>
      <c r="G87" s="17" t="s">
        <v>25</v>
      </c>
      <c r="H87" s="22">
        <v>22</v>
      </c>
      <c r="I87" s="22">
        <v>8500</v>
      </c>
      <c r="J87" s="20">
        <f t="shared" si="1"/>
        <v>187000</v>
      </c>
      <c r="K87" s="6" t="s">
        <v>33</v>
      </c>
      <c r="L87" s="6" t="s">
        <v>23</v>
      </c>
      <c r="M87" s="6">
        <v>0</v>
      </c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</row>
    <row r="88" spans="1:24" s="3" customFormat="1" ht="64.5" x14ac:dyDescent="0.25">
      <c r="A88" s="5">
        <v>77</v>
      </c>
      <c r="B88" s="5" t="s">
        <v>21</v>
      </c>
      <c r="C88" s="31" t="s">
        <v>139</v>
      </c>
      <c r="D88" s="31" t="s">
        <v>139</v>
      </c>
      <c r="E88" s="42" t="s">
        <v>139</v>
      </c>
      <c r="F88" s="42" t="s">
        <v>139</v>
      </c>
      <c r="G88" s="43" t="s">
        <v>25</v>
      </c>
      <c r="H88" s="24">
        <v>64</v>
      </c>
      <c r="I88" s="24">
        <v>5700</v>
      </c>
      <c r="J88" s="20">
        <f t="shared" si="1"/>
        <v>364800</v>
      </c>
      <c r="K88" s="6" t="s">
        <v>33</v>
      </c>
      <c r="L88" s="6" t="s">
        <v>23</v>
      </c>
      <c r="M88" s="6">
        <v>0</v>
      </c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</row>
    <row r="89" spans="1:24" s="3" customFormat="1" ht="64.5" x14ac:dyDescent="0.25">
      <c r="A89" s="5">
        <v>78</v>
      </c>
      <c r="B89" s="5" t="s">
        <v>21</v>
      </c>
      <c r="C89" s="21" t="s">
        <v>41</v>
      </c>
      <c r="D89" s="31" t="s">
        <v>30</v>
      </c>
      <c r="E89" s="21" t="s">
        <v>41</v>
      </c>
      <c r="F89" s="31" t="s">
        <v>30</v>
      </c>
      <c r="G89" s="21" t="s">
        <v>25</v>
      </c>
      <c r="H89" s="22">
        <v>96</v>
      </c>
      <c r="I89" s="22">
        <v>4950</v>
      </c>
      <c r="J89" s="20">
        <f t="shared" si="1"/>
        <v>475200</v>
      </c>
      <c r="K89" s="6" t="s">
        <v>154</v>
      </c>
      <c r="L89" s="6" t="s">
        <v>23</v>
      </c>
      <c r="M89" s="6">
        <v>0</v>
      </c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</row>
    <row r="90" spans="1:24" s="3" customFormat="1" ht="64.5" x14ac:dyDescent="0.25">
      <c r="A90" s="5">
        <v>79</v>
      </c>
      <c r="B90" s="5" t="s">
        <v>21</v>
      </c>
      <c r="C90" s="21" t="s">
        <v>155</v>
      </c>
      <c r="D90" s="31" t="s">
        <v>29</v>
      </c>
      <c r="E90" s="21" t="s">
        <v>155</v>
      </c>
      <c r="F90" s="31" t="s">
        <v>29</v>
      </c>
      <c r="G90" s="21" t="s">
        <v>25</v>
      </c>
      <c r="H90" s="22">
        <v>96</v>
      </c>
      <c r="I90" s="22">
        <v>3500</v>
      </c>
      <c r="J90" s="20">
        <f t="shared" si="1"/>
        <v>336000</v>
      </c>
      <c r="K90" s="6" t="s">
        <v>154</v>
      </c>
      <c r="L90" s="6" t="s">
        <v>23</v>
      </c>
      <c r="M90" s="6">
        <v>0</v>
      </c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</row>
    <row r="91" spans="1:24" s="3" customFormat="1" ht="64.5" x14ac:dyDescent="0.25">
      <c r="A91" s="5">
        <v>80</v>
      </c>
      <c r="B91" s="5" t="s">
        <v>21</v>
      </c>
      <c r="C91" s="21" t="s">
        <v>42</v>
      </c>
      <c r="D91" s="31" t="s">
        <v>151</v>
      </c>
      <c r="E91" s="21" t="s">
        <v>42</v>
      </c>
      <c r="F91" s="31" t="s">
        <v>151</v>
      </c>
      <c r="G91" s="21" t="s">
        <v>25</v>
      </c>
      <c r="H91" s="22">
        <v>128</v>
      </c>
      <c r="I91" s="22">
        <v>1200</v>
      </c>
      <c r="J91" s="20">
        <f t="shared" si="1"/>
        <v>153600</v>
      </c>
      <c r="K91" s="6" t="s">
        <v>154</v>
      </c>
      <c r="L91" s="6" t="s">
        <v>23</v>
      </c>
      <c r="M91" s="6">
        <v>0</v>
      </c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</row>
    <row r="92" spans="1:24" s="3" customFormat="1" ht="64.5" x14ac:dyDescent="0.25">
      <c r="A92" s="5">
        <v>81</v>
      </c>
      <c r="B92" s="5" t="s">
        <v>21</v>
      </c>
      <c r="C92" s="21" t="s">
        <v>156</v>
      </c>
      <c r="D92" s="31" t="s">
        <v>152</v>
      </c>
      <c r="E92" s="21" t="s">
        <v>156</v>
      </c>
      <c r="F92" s="31" t="s">
        <v>152</v>
      </c>
      <c r="G92" s="21" t="s">
        <v>25</v>
      </c>
      <c r="H92" s="22">
        <v>33</v>
      </c>
      <c r="I92" s="22">
        <v>2800</v>
      </c>
      <c r="J92" s="20">
        <f t="shared" si="1"/>
        <v>92400</v>
      </c>
      <c r="K92" s="6" t="s">
        <v>154</v>
      </c>
      <c r="L92" s="6" t="s">
        <v>23</v>
      </c>
      <c r="M92" s="6">
        <v>0</v>
      </c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</row>
    <row r="93" spans="1:24" s="3" customFormat="1" ht="64.5" x14ac:dyDescent="0.25">
      <c r="A93" s="5">
        <v>82</v>
      </c>
      <c r="B93" s="5" t="s">
        <v>21</v>
      </c>
      <c r="C93" s="21" t="s">
        <v>157</v>
      </c>
      <c r="D93" s="31" t="s">
        <v>153</v>
      </c>
      <c r="E93" s="21" t="s">
        <v>157</v>
      </c>
      <c r="F93" s="31" t="s">
        <v>153</v>
      </c>
      <c r="G93" s="21" t="s">
        <v>25</v>
      </c>
      <c r="H93" s="22">
        <v>33</v>
      </c>
      <c r="I93" s="22">
        <v>4900</v>
      </c>
      <c r="J93" s="20">
        <f t="shared" si="1"/>
        <v>161700</v>
      </c>
      <c r="K93" s="6" t="s">
        <v>154</v>
      </c>
      <c r="L93" s="6" t="s">
        <v>23</v>
      </c>
      <c r="M93" s="6">
        <v>0</v>
      </c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</row>
    <row r="94" spans="1:24" s="3" customFormat="1" ht="64.5" x14ac:dyDescent="0.25">
      <c r="A94" s="5">
        <v>83</v>
      </c>
      <c r="B94" s="5" t="s">
        <v>21</v>
      </c>
      <c r="C94" s="21" t="s">
        <v>158</v>
      </c>
      <c r="D94" s="31" t="s">
        <v>32</v>
      </c>
      <c r="E94" s="21" t="s">
        <v>158</v>
      </c>
      <c r="F94" s="42" t="s">
        <v>32</v>
      </c>
      <c r="G94" s="23" t="s">
        <v>25</v>
      </c>
      <c r="H94" s="24">
        <v>132</v>
      </c>
      <c r="I94" s="24">
        <v>1500</v>
      </c>
      <c r="J94" s="20">
        <f t="shared" si="1"/>
        <v>198000</v>
      </c>
      <c r="K94" s="6" t="s">
        <v>154</v>
      </c>
      <c r="L94" s="6" t="s">
        <v>23</v>
      </c>
      <c r="M94" s="6">
        <v>0</v>
      </c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</row>
    <row r="95" spans="1:24" s="3" customFormat="1" ht="64.5" x14ac:dyDescent="0.25">
      <c r="A95" s="5">
        <v>84</v>
      </c>
      <c r="B95" s="5" t="s">
        <v>21</v>
      </c>
      <c r="C95" s="46" t="s">
        <v>45</v>
      </c>
      <c r="D95" s="47" t="s">
        <v>38</v>
      </c>
      <c r="E95" s="46" t="s">
        <v>45</v>
      </c>
      <c r="F95" s="47" t="s">
        <v>38</v>
      </c>
      <c r="G95" s="22" t="s">
        <v>25</v>
      </c>
      <c r="H95" s="22">
        <v>32</v>
      </c>
      <c r="I95" s="22">
        <v>10500</v>
      </c>
      <c r="J95" s="20">
        <f t="shared" si="1"/>
        <v>336000</v>
      </c>
      <c r="K95" s="6" t="s">
        <v>154</v>
      </c>
      <c r="L95" s="6" t="s">
        <v>23</v>
      </c>
      <c r="M95" s="6">
        <v>0</v>
      </c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</row>
    <row r="96" spans="1:24" s="3" customFormat="1" ht="64.5" x14ac:dyDescent="0.25">
      <c r="A96" s="5">
        <v>85</v>
      </c>
      <c r="B96" s="5" t="s">
        <v>21</v>
      </c>
      <c r="C96" s="46" t="s">
        <v>160</v>
      </c>
      <c r="D96" s="47" t="s">
        <v>159</v>
      </c>
      <c r="E96" s="46" t="s">
        <v>160</v>
      </c>
      <c r="F96" s="47" t="s">
        <v>159</v>
      </c>
      <c r="G96" s="22" t="s">
        <v>25</v>
      </c>
      <c r="H96" s="22">
        <v>32</v>
      </c>
      <c r="I96" s="22">
        <v>18200</v>
      </c>
      <c r="J96" s="20">
        <f t="shared" si="1"/>
        <v>582400</v>
      </c>
      <c r="K96" s="6" t="s">
        <v>154</v>
      </c>
      <c r="L96" s="6" t="s">
        <v>23</v>
      </c>
      <c r="M96" s="6">
        <v>0</v>
      </c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</row>
    <row r="97" spans="1:24" s="3" customFormat="1" ht="64.5" x14ac:dyDescent="0.25">
      <c r="A97" s="5">
        <v>86</v>
      </c>
      <c r="B97" s="5" t="s">
        <v>21</v>
      </c>
      <c r="C97" s="31" t="s">
        <v>47</v>
      </c>
      <c r="D97" s="31" t="s">
        <v>40</v>
      </c>
      <c r="E97" s="31" t="s">
        <v>47</v>
      </c>
      <c r="F97" s="31" t="s">
        <v>40</v>
      </c>
      <c r="G97" s="45" t="s">
        <v>25</v>
      </c>
      <c r="H97" s="44">
        <v>32</v>
      </c>
      <c r="I97" s="44">
        <v>4500</v>
      </c>
      <c r="J97" s="20">
        <f t="shared" si="1"/>
        <v>144000</v>
      </c>
      <c r="K97" s="6" t="s">
        <v>154</v>
      </c>
      <c r="L97" s="6" t="s">
        <v>23</v>
      </c>
      <c r="M97" s="6">
        <v>0</v>
      </c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</row>
    <row r="98" spans="1:24" s="3" customFormat="1" ht="64.5" x14ac:dyDescent="0.25">
      <c r="A98" s="5">
        <v>87</v>
      </c>
      <c r="B98" s="5" t="s">
        <v>21</v>
      </c>
      <c r="C98" s="31" t="s">
        <v>41</v>
      </c>
      <c r="D98" s="31" t="s">
        <v>39</v>
      </c>
      <c r="E98" s="31" t="s">
        <v>41</v>
      </c>
      <c r="F98" s="31" t="s">
        <v>39</v>
      </c>
      <c r="G98" s="45" t="s">
        <v>25</v>
      </c>
      <c r="H98" s="44">
        <v>1</v>
      </c>
      <c r="I98" s="44">
        <v>5300</v>
      </c>
      <c r="J98" s="20">
        <f t="shared" si="1"/>
        <v>5300</v>
      </c>
      <c r="K98" s="6" t="s">
        <v>154</v>
      </c>
      <c r="L98" s="6" t="s">
        <v>23</v>
      </c>
      <c r="M98" s="6">
        <v>0</v>
      </c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</row>
    <row r="99" spans="1:24" x14ac:dyDescent="0.25">
      <c r="A99" s="5"/>
      <c r="B99" s="5"/>
      <c r="C99" s="25" t="s">
        <v>26</v>
      </c>
      <c r="D99" s="26"/>
      <c r="E99" s="26"/>
      <c r="F99" s="26"/>
      <c r="G99" s="6"/>
      <c r="H99" s="6"/>
      <c r="I99" s="6"/>
      <c r="J99" s="12">
        <f>SUM(J12:J98)</f>
        <v>11125767.5</v>
      </c>
      <c r="K99" s="6"/>
      <c r="L99" s="6"/>
      <c r="M99" s="6"/>
      <c r="N99"/>
      <c r="O99"/>
      <c r="P99"/>
      <c r="Q99"/>
      <c r="R99"/>
      <c r="S99"/>
      <c r="T99"/>
      <c r="U99"/>
      <c r="V99"/>
      <c r="W99"/>
      <c r="X99"/>
    </row>
    <row r="102" spans="1:24" s="53" customFormat="1" ht="26.25" customHeight="1" x14ac:dyDescent="0.25">
      <c r="A102" s="48"/>
      <c r="B102" s="48"/>
      <c r="C102" s="49"/>
      <c r="D102" s="50" t="s">
        <v>161</v>
      </c>
      <c r="E102" s="50"/>
      <c r="F102" s="50"/>
      <c r="G102" s="55" t="s">
        <v>162</v>
      </c>
      <c r="H102" s="55"/>
      <c r="I102" s="51"/>
      <c r="J102" s="52"/>
      <c r="K102" s="51"/>
      <c r="L102" s="51"/>
      <c r="M102" s="51"/>
    </row>
    <row r="105" spans="1:24" ht="26.25" customHeight="1" x14ac:dyDescent="0.25">
      <c r="D105" s="41" t="s">
        <v>149</v>
      </c>
      <c r="G105" s="56" t="s">
        <v>150</v>
      </c>
      <c r="H105" s="56"/>
    </row>
  </sheetData>
  <mergeCells count="10">
    <mergeCell ref="A8:C8"/>
    <mergeCell ref="G102:H102"/>
    <mergeCell ref="G105:H105"/>
    <mergeCell ref="J1:M1"/>
    <mergeCell ref="A3:M3"/>
    <mergeCell ref="A5:B5"/>
    <mergeCell ref="A6:C6"/>
    <mergeCell ref="D6:M6"/>
    <mergeCell ref="A7:C7"/>
    <mergeCell ref="D7:M7"/>
  </mergeCells>
  <phoneticPr fontId="5" type="noConversion"/>
  <pageMargins left="0.11811023622047245" right="0.11811023622047245" top="0.15748031496062992" bottom="0.15748031496062992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план 2023 сентябрь</vt:lpstr>
      <vt:lpstr>'план 2023 сентябрь'!Область_печати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2023-09-15T03:48:03Z</cp:lastPrinted>
  <dcterms:created xsi:type="dcterms:W3CDTF">2017-07-11T06:06:54Z</dcterms:created>
  <dcterms:modified xsi:type="dcterms:W3CDTF">2023-09-15T07:24:45Z</dcterms:modified>
</cp:coreProperties>
</file>