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05" windowWidth="22755" windowHeight="9240"/>
  </bookViews>
  <sheets>
    <sheet name="03.05" sheetId="1" r:id="rId1"/>
  </sheets>
  <definedNames>
    <definedName name="_xlnm.Print_Area" localSheetId="0">'03.05'!$A$1:$M$66</definedName>
  </definedNames>
  <calcPr calcId="144525"/>
</workbook>
</file>

<file path=xl/calcChain.xml><?xml version="1.0" encoding="utf-8"?>
<calcChain xmlns="http://schemas.openxmlformats.org/spreadsheetml/2006/main">
  <c r="J63" i="1" l="1"/>
  <c r="J62" i="1"/>
  <c r="J61" i="1"/>
  <c r="J60" i="1" l="1"/>
  <c r="J59" i="1"/>
  <c r="J18" i="1" l="1"/>
  <c r="J20" i="1"/>
  <c r="J21" i="1"/>
  <c r="J22" i="1"/>
  <c r="J23" i="1"/>
  <c r="J24" i="1"/>
  <c r="J25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13" i="1" l="1"/>
  <c r="J14" i="1"/>
  <c r="J15" i="1"/>
  <c r="J16" i="1"/>
  <c r="J12" i="1"/>
</calcChain>
</file>

<file path=xl/sharedStrings.xml><?xml version="1.0" encoding="utf-8"?>
<sst xmlns="http://schemas.openxmlformats.org/spreadsheetml/2006/main" count="432" uniqueCount="193">
  <si>
    <t>Приложение 1
в Правилам приобретения
товаров и услуг организаций,
осуществляющих функции по защите прав ребенка
форма</t>
  </si>
  <si>
    <t>План приобретения товаров и услуг</t>
  </si>
  <si>
    <t>БИН заказчика</t>
  </si>
  <si>
    <t xml:space="preserve">Наименование заказчика (на казахском языке)  </t>
  </si>
  <si>
    <t>Солтүстік Қазақстан облысы әкімдігінің Солтүстік Қазақстан облысы әкімдігінің жұмыспен қамтуды үйлестіру және әлеуметтік бағдарламалар басқармасының «Петропавл әлеуметтік қызмет көрсету балалар орталығы» коммуналдық мемлекеттік мекемесі</t>
  </si>
  <si>
    <t xml:space="preserve">Наименование заказчика (на русском языке)  </t>
  </si>
  <si>
    <t>Коммунальное государственное учреждение «Петропавловский детский центр социального обслуживания» акимата Северо-Казахстанской области управления координации занятости и социальных программ акимата Северо-Казахстанской области</t>
  </si>
  <si>
    <t>Финансовый год</t>
  </si>
  <si>
    <t>№ 
п/п</t>
  </si>
  <si>
    <t>Вид предмета приобретения</t>
  </si>
  <si>
    <t>наименование приобретаемых услуг или товаров на казахском языке</t>
  </si>
  <si>
    <t>наименование приобретаемых услуг или товаров на русском языке</t>
  </si>
  <si>
    <t>характеристика (описание) услуг или товаров на казахском языке</t>
  </si>
  <si>
    <t>характеристика (описание) услуг или товаров на русском языке</t>
  </si>
  <si>
    <t>Единица измерения</t>
  </si>
  <si>
    <t>Количество
объем</t>
  </si>
  <si>
    <t>Цена за единицу, тенге</t>
  </si>
  <si>
    <t>Общая сумма, утвержденная для приобретения, тенге</t>
  </si>
  <si>
    <t>Срок оказания услуг или поставки товара</t>
  </si>
  <si>
    <t>Место оказания услуг или поставки товара</t>
  </si>
  <si>
    <t>Размер авансового платежа, %</t>
  </si>
  <si>
    <t>товар</t>
  </si>
  <si>
    <t>г. Петропавловск ул. Г. Мусрепова 28</t>
  </si>
  <si>
    <t>шт</t>
  </si>
  <si>
    <t>Итого</t>
  </si>
  <si>
    <t>для взрослых</t>
  </si>
  <si>
    <t>детские (вес 15-30 кг)</t>
  </si>
  <si>
    <t xml:space="preserve">Подгузники </t>
  </si>
  <si>
    <t>детские (вес 12-25 кг)</t>
  </si>
  <si>
    <t>үлкендерге арналған</t>
  </si>
  <si>
    <t xml:space="preserve"> (салмағы 15-30 кг) балаларға арналған</t>
  </si>
  <si>
    <t xml:space="preserve">(салмағы 12-25 кг) балаларға арналған </t>
  </si>
  <si>
    <t>Жөргектер</t>
  </si>
  <si>
    <t>матрац</t>
  </si>
  <si>
    <t>противопролежневый</t>
  </si>
  <si>
    <t>противопролежневая</t>
  </si>
  <si>
    <t>подушка</t>
  </si>
  <si>
    <t>матрас</t>
  </si>
  <si>
    <t>жастық</t>
  </si>
  <si>
    <t>дененің ойылуын алдын алуға арналған</t>
  </si>
  <si>
    <t>Плащ или ветровка</t>
  </si>
  <si>
    <t>Костюм из х/б тканей</t>
  </si>
  <si>
    <t>Матрац</t>
  </si>
  <si>
    <t>Костюм спортивный</t>
  </si>
  <si>
    <t>Брюки или джинсы</t>
  </si>
  <si>
    <t>Платье, сарафан или халат (до 14 лет)</t>
  </si>
  <si>
    <t>Платье, сарафан или халат (с 14 до 18 лет)</t>
  </si>
  <si>
    <t>Юбка из шерстяной ткани</t>
  </si>
  <si>
    <t>Блузка из х/б тканей</t>
  </si>
  <si>
    <t>Свитер, жакет, джемпер или жилет</t>
  </si>
  <si>
    <t>Трико</t>
  </si>
  <si>
    <t>Футболка</t>
  </si>
  <si>
    <t>Сорочка верхняя из х/б тканей (до 14 лет)</t>
  </si>
  <si>
    <t>Сорочка верхняя из х/б тканей (с 14 до 18 лет)</t>
  </si>
  <si>
    <t>Трусы или панталоны</t>
  </si>
  <si>
    <t>Сорочка ночная или пижама (до 14 лет)</t>
  </si>
  <si>
    <t>Сорочка ночная или пижама (с 14 до 18 лет)</t>
  </si>
  <si>
    <t>Бюстгальтер</t>
  </si>
  <si>
    <t xml:space="preserve">Гамаши, легинцы, кальсоны </t>
  </si>
  <si>
    <t>Колготки</t>
  </si>
  <si>
    <t>Носки до 14 лет</t>
  </si>
  <si>
    <t>Носки до 14 лет теплые</t>
  </si>
  <si>
    <t>Носки с 14 до 18 лет</t>
  </si>
  <si>
    <t>Носки с 14 до 18 лет теплые</t>
  </si>
  <si>
    <t>Сапоги демисезонные</t>
  </si>
  <si>
    <t>Ботинки или туфли</t>
  </si>
  <si>
    <t>Босоножки или сандали</t>
  </si>
  <si>
    <t>Обувь спортивная</t>
  </si>
  <si>
    <t>Тапочки комнатные до 14 лет</t>
  </si>
  <si>
    <t>Тапочки комнатные с 14 до 18 лет</t>
  </si>
  <si>
    <t>Сланцы до 14 лет</t>
  </si>
  <si>
    <t>Сланцы с 14 до 18 лет</t>
  </si>
  <si>
    <t>Простыня</t>
  </si>
  <si>
    <t>Пододеяльник</t>
  </si>
  <si>
    <t>Наволочка</t>
  </si>
  <si>
    <t>Подушка</t>
  </si>
  <si>
    <t>Одеяло</t>
  </si>
  <si>
    <t>Покрывало</t>
  </si>
  <si>
    <t>Полотенце вафельное</t>
  </si>
  <si>
    <t>Полотенце банное</t>
  </si>
  <si>
    <t>Полотенце махровое</t>
  </si>
  <si>
    <t>15 календарных дней с момента вступления в илу договора</t>
  </si>
  <si>
    <t>30 календарных дней с момента вступления в илу договора</t>
  </si>
  <si>
    <t>1.Етік маусымдық</t>
  </si>
  <si>
    <t>Түкті сүлгі</t>
  </si>
  <si>
    <t>Монша сүлгісі</t>
  </si>
  <si>
    <t>Сүлгі вафелді</t>
  </si>
  <si>
    <t>Төсек жапқыш</t>
  </si>
  <si>
    <t xml:space="preserve">Матрас </t>
  </si>
  <si>
    <t>Көрпе</t>
  </si>
  <si>
    <t>Жастық</t>
  </si>
  <si>
    <t>Жастықтың тысы</t>
  </si>
  <si>
    <t>Сейсеп</t>
  </si>
  <si>
    <t>Ақ жайма</t>
  </si>
  <si>
    <t>Сланцы 14 жастан 18 жасқа дейін</t>
  </si>
  <si>
    <t>Сланцы 14 жасқа дейін</t>
  </si>
  <si>
    <t>Бөлме шәркейі 14 жастан 18 жасқа дейін</t>
  </si>
  <si>
    <t>Бөлме шәркейі 14 жасқа дейін</t>
  </si>
  <si>
    <t>Спорттық аяқ-киім</t>
  </si>
  <si>
    <t>Жеңіл аяқ киім немесе сандал</t>
  </si>
  <si>
    <t>Бәтіңке немесе туфли</t>
  </si>
  <si>
    <t xml:space="preserve">Шұлықтар 14 жастан 18 жасқа дейін тоқыма </t>
  </si>
  <si>
    <t>Шұлықтар 14 жастан 18 жасқа дейін</t>
  </si>
  <si>
    <t xml:space="preserve">Шұлықтар 14 жасқа дейін тоқыма </t>
  </si>
  <si>
    <t>Шұлықтар 14 жасқа дейін</t>
  </si>
  <si>
    <t xml:space="preserve"> Колготки </t>
  </si>
  <si>
    <t>Гамаж, легинцы, кальсон</t>
  </si>
  <si>
    <t>Төстартқыш</t>
  </si>
  <si>
    <t>Түнгі жейде немесе пижама (14 жастан 18 жасқа дейін)</t>
  </si>
  <si>
    <t>Түнгі жейде немесе пижама (14 жасқа дейін)</t>
  </si>
  <si>
    <t>Трусы немесе дамбал</t>
  </si>
  <si>
    <t xml:space="preserve">Трусы немесе дамбал </t>
  </si>
  <si>
    <t>М/м матадан жасалған жоғарғы жейде (14 жастан 18 жасқа дейін)</t>
  </si>
  <si>
    <t>М/м матадан жасалған жоғарғы жейде (14 жасқа дейін)</t>
  </si>
  <si>
    <t xml:space="preserve">Футболка </t>
  </si>
  <si>
    <t>Свитер, жакет, джемпер немесе жилет</t>
  </si>
  <si>
    <t xml:space="preserve">М/м матадан жасалған блузка </t>
  </si>
  <si>
    <t xml:space="preserve">Тоқыма матадан жасалған юбка  </t>
  </si>
  <si>
    <t>Көйлек, сарафан немесе халат (14 жастан 18 жасқа дейін)</t>
  </si>
  <si>
    <t>Көйлек, сарафан немесе халат (14 жасқа дейін)</t>
  </si>
  <si>
    <t xml:space="preserve">Шалбар немесе джинсы </t>
  </si>
  <si>
    <t xml:space="preserve">Спорт костюмі   </t>
  </si>
  <si>
    <t xml:space="preserve">М/м матадан жасалған костьм  </t>
  </si>
  <si>
    <t>Плащ немесе ветровка</t>
  </si>
  <si>
    <t xml:space="preserve">демисезонная, подростковые, на синтепоне, полуприлегающего силуэта на подкладке, на застежке, на замке </t>
  </si>
  <si>
    <t xml:space="preserve">х/б, с длинными рукавами </t>
  </si>
  <si>
    <t>трикотаж</t>
  </si>
  <si>
    <t>в ассортименте</t>
  </si>
  <si>
    <t>ситец и трикотаж, в ассортименте</t>
  </si>
  <si>
    <t>шерстяная, черная, (на резинке)</t>
  </si>
  <si>
    <t>х/б, цветные</t>
  </si>
  <si>
    <t>из смешанной пряжи, тонкий</t>
  </si>
  <si>
    <t>х/б на резинке</t>
  </si>
  <si>
    <t>х/б цветные (батники)</t>
  </si>
  <si>
    <t>х/б</t>
  </si>
  <si>
    <t>на тонком поролоне</t>
  </si>
  <si>
    <t>х/б, трикотажный</t>
  </si>
  <si>
    <t xml:space="preserve">шерстяные, махровые </t>
  </si>
  <si>
    <t>теплые, х/б</t>
  </si>
  <si>
    <t>демисезонные, на сплошной подошве</t>
  </si>
  <si>
    <t>на липучке, на застежке, на шнуровке, на сплошной подошве</t>
  </si>
  <si>
    <t>неводопроницаемые, на сплошной подошве, на застежке, на липучке</t>
  </si>
  <si>
    <t>на гелиевой  сплошной подошве, из комбинированного материала</t>
  </si>
  <si>
    <t>на гелиевой подошве</t>
  </si>
  <si>
    <t>х/б, цветная</t>
  </si>
  <si>
    <t>х/б, цветной</t>
  </si>
  <si>
    <t>– х/б, цветная</t>
  </si>
  <si>
    <t>пухо-перьевая</t>
  </si>
  <si>
    <t xml:space="preserve">ватное, размер </t>
  </si>
  <si>
    <t>ватный односпальный размер 71х195х10 см</t>
  </si>
  <si>
    <t>гобелен, плотный</t>
  </si>
  <si>
    <t>х/б, ворс плотный</t>
  </si>
  <si>
    <t>х/б, детская и взрослая, цветные, с короткими рукавами, с высоким вырезом под горловину</t>
  </si>
  <si>
    <t xml:space="preserve">маусымдық, жасөспірімдердікі, синтепонда, дене силуэтіне жартылай жақын астарымен, қарсы ілгегімен, замогы бар </t>
  </si>
  <si>
    <t xml:space="preserve">м/м, ұзын жеңді </t>
  </si>
  <si>
    <t>тоқыма</t>
  </si>
  <si>
    <t>сұрыпалымда</t>
  </si>
  <si>
    <t>сиса және трикотаж, сұрыпталымда</t>
  </si>
  <si>
    <t>тоқыма, қара</t>
  </si>
  <si>
    <t>м/м, түрлі түсті</t>
  </si>
  <si>
    <t>аралас жүннен, жұқа</t>
  </si>
  <si>
    <t>м/м, резеңкеде</t>
  </si>
  <si>
    <t>м/м, балалар және үлкендерге арналған, түрлі түсті, қысқа жеңді, мойын жағында үлкен ойығы бар</t>
  </si>
  <si>
    <t xml:space="preserve">м/м түрлі түсті </t>
  </si>
  <si>
    <t>м/м</t>
  </si>
  <si>
    <t>м/м, түрлі-түсті</t>
  </si>
  <si>
    <t>жұқа поролонда</t>
  </si>
  <si>
    <t>м/м, трикотажды</t>
  </si>
  <si>
    <t>жүнді, түкті</t>
  </si>
  <si>
    <t>жылы, м/м</t>
  </si>
  <si>
    <t>маусымдық, бір келкі табанды</t>
  </si>
  <si>
    <t>жабысқышпен, қарсы ілмегі бар, бауымен, табаны бір келкі</t>
  </si>
  <si>
    <t>су кірмейтін, табаны біркелкі, қарсы ілегі бар, жабысқышпен</t>
  </si>
  <si>
    <t>гельді, табаны біркелкі, аралас материалдан</t>
  </si>
  <si>
    <t>табаны гельді</t>
  </si>
  <si>
    <t>мамық-құс жүні</t>
  </si>
  <si>
    <t>мақта</t>
  </si>
  <si>
    <t>бір орындық мақта</t>
  </si>
  <si>
    <t>тұс кілем, тығыз</t>
  </si>
  <si>
    <t xml:space="preserve">м/м, ақ, </t>
  </si>
  <si>
    <t>м/м, түгі тығыз</t>
  </si>
  <si>
    <t>Подгузники для взрослых</t>
  </si>
  <si>
    <t>Ересектерге арналған жөргектер</t>
  </si>
  <si>
    <t>75-110 см</t>
  </si>
  <si>
    <t>г. Петропавловск ул. Г. Мусрепова 29</t>
  </si>
  <si>
    <t>30 календарных дней с момента вступления договора в силу</t>
  </si>
  <si>
    <t>Мамық күртке</t>
  </si>
  <si>
    <t>Куртка пуховик</t>
  </si>
  <si>
    <t>мужская, утепленная, зимняя, на синтетическом пухе</t>
  </si>
  <si>
    <t>ерлер, жылы қалыпқа келтірілген, синтепонды мамықта</t>
  </si>
  <si>
    <t>15 календарных дней с момента вступления договора в силу</t>
  </si>
  <si>
    <t>Директор</t>
  </si>
  <si>
    <t>Ахметова А.К.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</si>
</sst>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1" fontId="1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wrapText="1"/>
    </xf>
    <xf numFmtId="2" fontId="1" fillId="2" borderId="0" xfId="0" applyNumberFormat="1" applyFont="1" applyFill="1" applyAlignment="1">
      <alignment horizontal="center" wrapText="1"/>
    </xf>
    <xf numFmtId="0" fontId="1" fillId="2" borderId="1" xfId="0" applyFont="1" applyFill="1" applyBorder="1" applyAlignment="1">
      <alignment wrapText="1"/>
    </xf>
    <xf numFmtId="2" fontId="1" fillId="2" borderId="1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wrapText="1"/>
    </xf>
    <xf numFmtId="2" fontId="1" fillId="2" borderId="0" xfId="0" applyNumberFormat="1" applyFont="1" applyFill="1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left" vertical="center" wrapText="1" indent="3"/>
    </xf>
    <xf numFmtId="0" fontId="1" fillId="0" borderId="1" xfId="0" applyFont="1" applyBorder="1" applyAlignment="1">
      <alignment horizontal="left" vertical="center" wrapText="1" indent="4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1" xfId="0" applyFont="1" applyBorder="1" applyAlignment="1">
      <alignment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tabSelected="1" topLeftCell="A58" zoomScale="85" zoomScaleNormal="85" workbookViewId="0">
      <selection activeCell="O61" sqref="O61"/>
    </sheetView>
  </sheetViews>
  <sheetFormatPr defaultRowHeight="15" x14ac:dyDescent="0.25"/>
  <cols>
    <col min="1" max="2" width="6.85546875" style="1" customWidth="1"/>
    <col min="3" max="3" width="20.28515625" style="13" customWidth="1"/>
    <col min="4" max="4" width="16.42578125" style="13" customWidth="1"/>
    <col min="5" max="5" width="12.28515625" style="1" customWidth="1"/>
    <col min="6" max="6" width="14.5703125" style="1" customWidth="1"/>
    <col min="7" max="7" width="7.42578125" style="1" customWidth="1"/>
    <col min="8" max="8" width="9.140625" style="6"/>
    <col min="9" max="9" width="8.7109375" style="6" customWidth="1"/>
    <col min="10" max="10" width="13.140625" style="12" customWidth="1"/>
    <col min="11" max="11" width="12.140625" style="1" customWidth="1"/>
    <col min="12" max="12" width="11.140625" style="1" customWidth="1"/>
    <col min="13" max="13" width="7" style="1" customWidth="1"/>
    <col min="14" max="14" width="9.140625" style="1"/>
    <col min="15" max="17" width="9.140625" style="2"/>
  </cols>
  <sheetData>
    <row r="1" spans="1:13" ht="78" customHeight="1" x14ac:dyDescent="0.25">
      <c r="J1" s="29" t="s">
        <v>0</v>
      </c>
      <c r="K1" s="29"/>
      <c r="L1" s="29"/>
      <c r="M1" s="29"/>
    </row>
    <row r="3" spans="1:13" x14ac:dyDescent="0.25">
      <c r="A3" s="28" t="s">
        <v>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</row>
    <row r="4" spans="1:13" x14ac:dyDescent="0.25">
      <c r="A4" s="14"/>
      <c r="B4" s="14"/>
      <c r="E4" s="14"/>
      <c r="F4" s="14"/>
      <c r="G4" s="14"/>
      <c r="H4" s="7"/>
      <c r="I4" s="7"/>
      <c r="J4" s="8"/>
      <c r="K4" s="14"/>
      <c r="L4" s="14"/>
      <c r="M4" s="14"/>
    </row>
    <row r="5" spans="1:13" ht="16.5" customHeight="1" x14ac:dyDescent="0.25">
      <c r="A5" s="27" t="s">
        <v>2</v>
      </c>
      <c r="B5" s="27"/>
      <c r="D5" s="3">
        <v>760640000018</v>
      </c>
      <c r="E5" s="14"/>
      <c r="F5" s="14"/>
      <c r="G5" s="14"/>
      <c r="H5" s="7"/>
      <c r="I5" s="7"/>
      <c r="J5" s="8"/>
      <c r="K5" s="14"/>
      <c r="L5" s="14"/>
      <c r="M5" s="14"/>
    </row>
    <row r="6" spans="1:13" ht="51" customHeight="1" x14ac:dyDescent="0.25">
      <c r="A6" s="27" t="s">
        <v>3</v>
      </c>
      <c r="B6" s="27"/>
      <c r="C6" s="27"/>
      <c r="D6" s="27" t="s">
        <v>4</v>
      </c>
      <c r="E6" s="27"/>
      <c r="F6" s="27"/>
      <c r="G6" s="27"/>
      <c r="H6" s="27"/>
      <c r="I6" s="27"/>
      <c r="J6" s="27"/>
      <c r="K6" s="27"/>
      <c r="L6" s="27"/>
      <c r="M6" s="27"/>
    </row>
    <row r="7" spans="1:13" ht="48" customHeight="1" x14ac:dyDescent="0.25">
      <c r="A7" s="27" t="s">
        <v>5</v>
      </c>
      <c r="B7" s="27"/>
      <c r="C7" s="27"/>
      <c r="D7" s="27" t="s">
        <v>6</v>
      </c>
      <c r="E7" s="27"/>
      <c r="F7" s="27"/>
      <c r="G7" s="27"/>
      <c r="H7" s="27"/>
      <c r="I7" s="27"/>
      <c r="J7" s="27"/>
      <c r="K7" s="27"/>
      <c r="L7" s="27"/>
      <c r="M7" s="27"/>
    </row>
    <row r="8" spans="1:13" ht="23.25" customHeight="1" x14ac:dyDescent="0.25">
      <c r="A8" s="27" t="s">
        <v>7</v>
      </c>
      <c r="B8" s="27"/>
      <c r="C8" s="27"/>
      <c r="D8" s="13">
        <v>2017</v>
      </c>
      <c r="E8" s="14"/>
      <c r="F8" s="14"/>
      <c r="G8" s="14"/>
      <c r="H8" s="7"/>
      <c r="I8" s="7"/>
      <c r="J8" s="8"/>
      <c r="K8" s="14"/>
      <c r="L8" s="14"/>
      <c r="M8" s="14"/>
    </row>
    <row r="10" spans="1:13" ht="129" customHeight="1" x14ac:dyDescent="0.25">
      <c r="A10" s="4" t="s">
        <v>8</v>
      </c>
      <c r="B10" s="4" t="s">
        <v>9</v>
      </c>
      <c r="C10" s="17" t="s">
        <v>10</v>
      </c>
      <c r="D10" s="17" t="s">
        <v>11</v>
      </c>
      <c r="E10" s="4" t="s">
        <v>12</v>
      </c>
      <c r="F10" s="4" t="s">
        <v>13</v>
      </c>
      <c r="G10" s="4" t="s">
        <v>14</v>
      </c>
      <c r="H10" s="9" t="s">
        <v>15</v>
      </c>
      <c r="I10" s="9" t="s">
        <v>16</v>
      </c>
      <c r="J10" s="10" t="s">
        <v>17</v>
      </c>
      <c r="K10" s="4" t="s">
        <v>18</v>
      </c>
      <c r="L10" s="4" t="s">
        <v>19</v>
      </c>
      <c r="M10" s="4" t="s">
        <v>20</v>
      </c>
    </row>
    <row r="11" spans="1:13" x14ac:dyDescent="0.25">
      <c r="A11" s="4">
        <v>1</v>
      </c>
      <c r="B11" s="4">
        <v>2</v>
      </c>
      <c r="C11" s="17">
        <v>3</v>
      </c>
      <c r="D11" s="17">
        <v>4</v>
      </c>
      <c r="E11" s="4">
        <v>5</v>
      </c>
      <c r="F11" s="4">
        <v>6</v>
      </c>
      <c r="G11" s="4">
        <v>7</v>
      </c>
      <c r="H11" s="9">
        <v>8</v>
      </c>
      <c r="I11" s="9">
        <v>9</v>
      </c>
      <c r="J11" s="11">
        <v>10</v>
      </c>
      <c r="K11" s="4">
        <v>11</v>
      </c>
      <c r="L11" s="4">
        <v>12</v>
      </c>
      <c r="M11" s="4">
        <v>13</v>
      </c>
    </row>
    <row r="12" spans="1:13" ht="77.25" x14ac:dyDescent="0.25">
      <c r="A12" s="4">
        <v>1</v>
      </c>
      <c r="B12" s="4" t="s">
        <v>21</v>
      </c>
      <c r="C12" s="17" t="s">
        <v>32</v>
      </c>
      <c r="D12" s="17" t="s">
        <v>27</v>
      </c>
      <c r="E12" s="4" t="s">
        <v>29</v>
      </c>
      <c r="F12" s="4" t="s">
        <v>25</v>
      </c>
      <c r="G12" s="4" t="s">
        <v>23</v>
      </c>
      <c r="H12" s="9">
        <v>12627</v>
      </c>
      <c r="I12" s="9">
        <v>212.8</v>
      </c>
      <c r="J12" s="10">
        <f>H12*I12</f>
        <v>2687025.6</v>
      </c>
      <c r="K12" s="4" t="s">
        <v>81</v>
      </c>
      <c r="L12" s="4" t="s">
        <v>22</v>
      </c>
      <c r="M12" s="4">
        <v>0</v>
      </c>
    </row>
    <row r="13" spans="1:13" ht="77.25" x14ac:dyDescent="0.25">
      <c r="A13" s="4">
        <v>2</v>
      </c>
      <c r="B13" s="4" t="s">
        <v>21</v>
      </c>
      <c r="C13" s="17" t="s">
        <v>32</v>
      </c>
      <c r="D13" s="17" t="s">
        <v>27</v>
      </c>
      <c r="E13" s="4" t="s">
        <v>30</v>
      </c>
      <c r="F13" s="4" t="s">
        <v>26</v>
      </c>
      <c r="G13" s="4" t="s">
        <v>23</v>
      </c>
      <c r="H13" s="9">
        <v>5490</v>
      </c>
      <c r="I13" s="9">
        <v>140</v>
      </c>
      <c r="J13" s="10">
        <f t="shared" ref="J13:J58" si="0">H13*I13</f>
        <v>768600</v>
      </c>
      <c r="K13" s="4" t="s">
        <v>81</v>
      </c>
      <c r="L13" s="4" t="s">
        <v>22</v>
      </c>
      <c r="M13" s="4">
        <v>0</v>
      </c>
    </row>
    <row r="14" spans="1:13" ht="77.25" x14ac:dyDescent="0.25">
      <c r="A14" s="4">
        <v>3</v>
      </c>
      <c r="B14" s="4" t="s">
        <v>21</v>
      </c>
      <c r="C14" s="17" t="s">
        <v>32</v>
      </c>
      <c r="D14" s="17" t="s">
        <v>27</v>
      </c>
      <c r="E14" s="4" t="s">
        <v>31</v>
      </c>
      <c r="F14" s="4" t="s">
        <v>28</v>
      </c>
      <c r="G14" s="4" t="s">
        <v>23</v>
      </c>
      <c r="H14" s="9">
        <v>5490</v>
      </c>
      <c r="I14" s="9">
        <v>123.2</v>
      </c>
      <c r="J14" s="10">
        <f t="shared" si="0"/>
        <v>676368</v>
      </c>
      <c r="K14" s="4" t="s">
        <v>81</v>
      </c>
      <c r="L14" s="4" t="s">
        <v>22</v>
      </c>
      <c r="M14" s="4">
        <v>0</v>
      </c>
    </row>
    <row r="15" spans="1:13" ht="77.25" x14ac:dyDescent="0.25">
      <c r="A15" s="4">
        <v>4</v>
      </c>
      <c r="B15" s="4" t="s">
        <v>21</v>
      </c>
      <c r="C15" s="17" t="s">
        <v>37</v>
      </c>
      <c r="D15" s="17" t="s">
        <v>33</v>
      </c>
      <c r="E15" s="4" t="s">
        <v>39</v>
      </c>
      <c r="F15" s="4" t="s">
        <v>34</v>
      </c>
      <c r="G15" s="4" t="s">
        <v>23</v>
      </c>
      <c r="H15" s="9">
        <v>10</v>
      </c>
      <c r="I15" s="9">
        <v>109760</v>
      </c>
      <c r="J15" s="10">
        <f t="shared" si="0"/>
        <v>1097600</v>
      </c>
      <c r="K15" s="4" t="s">
        <v>82</v>
      </c>
      <c r="L15" s="4" t="s">
        <v>22</v>
      </c>
      <c r="M15" s="4">
        <v>0</v>
      </c>
    </row>
    <row r="16" spans="1:13" ht="77.25" x14ac:dyDescent="0.25">
      <c r="A16" s="4">
        <v>5</v>
      </c>
      <c r="B16" s="4" t="s">
        <v>21</v>
      </c>
      <c r="C16" s="18" t="s">
        <v>38</v>
      </c>
      <c r="D16" s="17" t="s">
        <v>36</v>
      </c>
      <c r="E16" s="4" t="s">
        <v>39</v>
      </c>
      <c r="F16" s="4" t="s">
        <v>35</v>
      </c>
      <c r="G16" s="4" t="s">
        <v>23</v>
      </c>
      <c r="H16" s="9">
        <v>6</v>
      </c>
      <c r="I16" s="9">
        <v>7728</v>
      </c>
      <c r="J16" s="10">
        <f t="shared" si="0"/>
        <v>46368</v>
      </c>
      <c r="K16" s="4" t="s">
        <v>82</v>
      </c>
      <c r="L16" s="4" t="s">
        <v>22</v>
      </c>
      <c r="M16" s="4">
        <v>0</v>
      </c>
    </row>
    <row r="17" spans="1:13" ht="153.75" x14ac:dyDescent="0.25">
      <c r="A17" s="4">
        <v>6</v>
      </c>
      <c r="B17" s="4" t="s">
        <v>21</v>
      </c>
      <c r="C17" s="19" t="s">
        <v>123</v>
      </c>
      <c r="D17" s="20" t="s">
        <v>40</v>
      </c>
      <c r="E17" s="25" t="s">
        <v>153</v>
      </c>
      <c r="F17" s="25" t="s">
        <v>124</v>
      </c>
      <c r="G17" s="4" t="s">
        <v>23</v>
      </c>
      <c r="H17" s="9">
        <v>35</v>
      </c>
      <c r="I17" s="9">
        <v>5428.57</v>
      </c>
      <c r="J17" s="10">
        <v>190000</v>
      </c>
      <c r="K17" s="4" t="s">
        <v>81</v>
      </c>
      <c r="L17" s="4" t="s">
        <v>22</v>
      </c>
      <c r="M17" s="4">
        <v>0</v>
      </c>
    </row>
    <row r="18" spans="1:13" ht="77.25" x14ac:dyDescent="0.25">
      <c r="A18" s="4">
        <v>7</v>
      </c>
      <c r="B18" s="4" t="s">
        <v>21</v>
      </c>
      <c r="C18" s="19" t="s">
        <v>122</v>
      </c>
      <c r="D18" s="20" t="s">
        <v>41</v>
      </c>
      <c r="E18" s="25" t="s">
        <v>154</v>
      </c>
      <c r="F18" s="25" t="s">
        <v>125</v>
      </c>
      <c r="G18" s="4" t="s">
        <v>23</v>
      </c>
      <c r="H18" s="9">
        <v>60</v>
      </c>
      <c r="I18" s="9">
        <v>4630</v>
      </c>
      <c r="J18" s="10">
        <f t="shared" si="0"/>
        <v>277800</v>
      </c>
      <c r="K18" s="4" t="s">
        <v>81</v>
      </c>
      <c r="L18" s="4" t="s">
        <v>22</v>
      </c>
      <c r="M18" s="4">
        <v>0</v>
      </c>
    </row>
    <row r="19" spans="1:13" ht="77.25" x14ac:dyDescent="0.25">
      <c r="A19" s="4">
        <v>8</v>
      </c>
      <c r="B19" s="4" t="s">
        <v>21</v>
      </c>
      <c r="C19" s="19" t="s">
        <v>121</v>
      </c>
      <c r="D19" s="20" t="s">
        <v>43</v>
      </c>
      <c r="E19" s="25" t="s">
        <v>155</v>
      </c>
      <c r="F19" s="25" t="s">
        <v>126</v>
      </c>
      <c r="G19" s="4" t="s">
        <v>23</v>
      </c>
      <c r="H19" s="9">
        <v>42</v>
      </c>
      <c r="I19" s="9">
        <v>6428</v>
      </c>
      <c r="J19" s="10">
        <v>270000</v>
      </c>
      <c r="K19" s="4" t="s">
        <v>81</v>
      </c>
      <c r="L19" s="4" t="s">
        <v>22</v>
      </c>
      <c r="M19" s="4">
        <v>0</v>
      </c>
    </row>
    <row r="20" spans="1:13" ht="77.25" x14ac:dyDescent="0.25">
      <c r="A20" s="4">
        <v>9</v>
      </c>
      <c r="B20" s="4" t="s">
        <v>21</v>
      </c>
      <c r="C20" s="19" t="s">
        <v>120</v>
      </c>
      <c r="D20" s="20" t="s">
        <v>44</v>
      </c>
      <c r="E20" s="25" t="s">
        <v>156</v>
      </c>
      <c r="F20" s="25" t="s">
        <v>127</v>
      </c>
      <c r="G20" s="4" t="s">
        <v>23</v>
      </c>
      <c r="H20" s="9">
        <v>63</v>
      </c>
      <c r="I20" s="9">
        <v>6000</v>
      </c>
      <c r="J20" s="10">
        <f t="shared" si="0"/>
        <v>378000</v>
      </c>
      <c r="K20" s="4" t="s">
        <v>81</v>
      </c>
      <c r="L20" s="4" t="s">
        <v>22</v>
      </c>
      <c r="M20" s="4">
        <v>0</v>
      </c>
    </row>
    <row r="21" spans="1:13" ht="77.25" x14ac:dyDescent="0.25">
      <c r="A21" s="4">
        <v>10</v>
      </c>
      <c r="B21" s="4" t="s">
        <v>21</v>
      </c>
      <c r="C21" s="19" t="s">
        <v>119</v>
      </c>
      <c r="D21" s="20" t="s">
        <v>45</v>
      </c>
      <c r="E21" s="4" t="s">
        <v>157</v>
      </c>
      <c r="F21" s="4" t="s">
        <v>128</v>
      </c>
      <c r="G21" s="4" t="s">
        <v>23</v>
      </c>
      <c r="H21" s="9">
        <v>21</v>
      </c>
      <c r="I21" s="9">
        <v>2700</v>
      </c>
      <c r="J21" s="10">
        <f t="shared" si="0"/>
        <v>56700</v>
      </c>
      <c r="K21" s="4" t="s">
        <v>81</v>
      </c>
      <c r="L21" s="4" t="s">
        <v>22</v>
      </c>
      <c r="M21" s="4">
        <v>0</v>
      </c>
    </row>
    <row r="22" spans="1:13" ht="77.25" x14ac:dyDescent="0.25">
      <c r="A22" s="4">
        <v>11</v>
      </c>
      <c r="B22" s="4" t="s">
        <v>21</v>
      </c>
      <c r="C22" s="19" t="s">
        <v>118</v>
      </c>
      <c r="D22" s="20" t="s">
        <v>46</v>
      </c>
      <c r="E22" s="4" t="s">
        <v>157</v>
      </c>
      <c r="F22" s="4" t="s">
        <v>128</v>
      </c>
      <c r="G22" s="4" t="s">
        <v>23</v>
      </c>
      <c r="H22" s="9">
        <v>24</v>
      </c>
      <c r="I22" s="9">
        <v>5000</v>
      </c>
      <c r="J22" s="10">
        <f t="shared" si="0"/>
        <v>120000</v>
      </c>
      <c r="K22" s="4" t="s">
        <v>81</v>
      </c>
      <c r="L22" s="4" t="s">
        <v>22</v>
      </c>
      <c r="M22" s="4">
        <v>0</v>
      </c>
    </row>
    <row r="23" spans="1:13" ht="77.25" x14ac:dyDescent="0.25">
      <c r="A23" s="4">
        <v>12</v>
      </c>
      <c r="B23" s="4" t="s">
        <v>21</v>
      </c>
      <c r="C23" s="19" t="s">
        <v>117</v>
      </c>
      <c r="D23" s="20" t="s">
        <v>47</v>
      </c>
      <c r="E23" s="4" t="s">
        <v>158</v>
      </c>
      <c r="F23" s="4" t="s">
        <v>129</v>
      </c>
      <c r="G23" s="4" t="s">
        <v>23</v>
      </c>
      <c r="H23" s="9">
        <v>10</v>
      </c>
      <c r="I23" s="9">
        <v>3400</v>
      </c>
      <c r="J23" s="10">
        <f t="shared" si="0"/>
        <v>34000</v>
      </c>
      <c r="K23" s="4" t="s">
        <v>81</v>
      </c>
      <c r="L23" s="4" t="s">
        <v>22</v>
      </c>
      <c r="M23" s="4">
        <v>0</v>
      </c>
    </row>
    <row r="24" spans="1:13" ht="77.25" x14ac:dyDescent="0.25">
      <c r="A24" s="4">
        <v>13</v>
      </c>
      <c r="B24" s="4" t="s">
        <v>21</v>
      </c>
      <c r="C24" s="21" t="s">
        <v>116</v>
      </c>
      <c r="D24" s="20" t="s">
        <v>48</v>
      </c>
      <c r="E24" s="4" t="s">
        <v>159</v>
      </c>
      <c r="F24" s="4" t="s">
        <v>130</v>
      </c>
      <c r="G24" s="4" t="s">
        <v>23</v>
      </c>
      <c r="H24" s="9">
        <v>54</v>
      </c>
      <c r="I24" s="9">
        <v>3500</v>
      </c>
      <c r="J24" s="10">
        <f t="shared" si="0"/>
        <v>189000</v>
      </c>
      <c r="K24" s="4" t="s">
        <v>81</v>
      </c>
      <c r="L24" s="4" t="s">
        <v>22</v>
      </c>
      <c r="M24" s="4">
        <v>0</v>
      </c>
    </row>
    <row r="25" spans="1:13" ht="77.25" x14ac:dyDescent="0.25">
      <c r="A25" s="4">
        <v>14</v>
      </c>
      <c r="B25" s="4" t="s">
        <v>21</v>
      </c>
      <c r="C25" s="19" t="s">
        <v>115</v>
      </c>
      <c r="D25" s="20" t="s">
        <v>49</v>
      </c>
      <c r="E25" s="4" t="s">
        <v>160</v>
      </c>
      <c r="F25" s="4" t="s">
        <v>131</v>
      </c>
      <c r="G25" s="4" t="s">
        <v>23</v>
      </c>
      <c r="H25" s="9">
        <v>17</v>
      </c>
      <c r="I25" s="9">
        <v>3500</v>
      </c>
      <c r="J25" s="10">
        <f t="shared" si="0"/>
        <v>59500</v>
      </c>
      <c r="K25" s="4" t="s">
        <v>81</v>
      </c>
      <c r="L25" s="4" t="s">
        <v>22</v>
      </c>
      <c r="M25" s="4">
        <v>0</v>
      </c>
    </row>
    <row r="26" spans="1:13" ht="77.25" x14ac:dyDescent="0.25">
      <c r="A26" s="4">
        <v>15</v>
      </c>
      <c r="B26" s="4" t="s">
        <v>21</v>
      </c>
      <c r="C26" s="19" t="s">
        <v>50</v>
      </c>
      <c r="D26" s="20" t="s">
        <v>50</v>
      </c>
      <c r="E26" s="4" t="s">
        <v>161</v>
      </c>
      <c r="F26" s="4" t="s">
        <v>132</v>
      </c>
      <c r="G26" s="4" t="s">
        <v>23</v>
      </c>
      <c r="H26" s="9">
        <v>70</v>
      </c>
      <c r="I26" s="9">
        <v>2257</v>
      </c>
      <c r="J26" s="10">
        <v>158000</v>
      </c>
      <c r="K26" s="4" t="s">
        <v>81</v>
      </c>
      <c r="L26" s="4" t="s">
        <v>22</v>
      </c>
      <c r="M26" s="4">
        <v>0</v>
      </c>
    </row>
    <row r="27" spans="1:13" ht="128.25" x14ac:dyDescent="0.25">
      <c r="A27" s="4">
        <v>16</v>
      </c>
      <c r="B27" s="4" t="s">
        <v>21</v>
      </c>
      <c r="C27" s="19" t="s">
        <v>114</v>
      </c>
      <c r="D27" s="20" t="s">
        <v>51</v>
      </c>
      <c r="E27" s="4" t="s">
        <v>162</v>
      </c>
      <c r="F27" s="4" t="s">
        <v>152</v>
      </c>
      <c r="G27" s="4" t="s">
        <v>23</v>
      </c>
      <c r="H27" s="9">
        <v>180</v>
      </c>
      <c r="I27" s="9">
        <v>3291.6</v>
      </c>
      <c r="J27" s="10">
        <v>592500</v>
      </c>
      <c r="K27" s="4" t="s">
        <v>81</v>
      </c>
      <c r="L27" s="4" t="s">
        <v>22</v>
      </c>
      <c r="M27" s="4">
        <v>0</v>
      </c>
    </row>
    <row r="28" spans="1:13" ht="77.25" x14ac:dyDescent="0.25">
      <c r="A28" s="4">
        <v>17</v>
      </c>
      <c r="B28" s="4" t="s">
        <v>21</v>
      </c>
      <c r="C28" s="19" t="s">
        <v>113</v>
      </c>
      <c r="D28" s="20" t="s">
        <v>52</v>
      </c>
      <c r="E28" s="4" t="s">
        <v>163</v>
      </c>
      <c r="F28" s="4" t="s">
        <v>133</v>
      </c>
      <c r="G28" s="4" t="s">
        <v>23</v>
      </c>
      <c r="H28" s="9">
        <v>45</v>
      </c>
      <c r="I28" s="9">
        <v>3500</v>
      </c>
      <c r="J28" s="10">
        <f t="shared" si="0"/>
        <v>157500</v>
      </c>
      <c r="K28" s="4" t="s">
        <v>81</v>
      </c>
      <c r="L28" s="4" t="s">
        <v>22</v>
      </c>
      <c r="M28" s="4">
        <v>0</v>
      </c>
    </row>
    <row r="29" spans="1:13" ht="77.25" x14ac:dyDescent="0.25">
      <c r="A29" s="4">
        <v>18</v>
      </c>
      <c r="B29" s="4" t="s">
        <v>21</v>
      </c>
      <c r="C29" s="21" t="s">
        <v>112</v>
      </c>
      <c r="D29" s="20" t="s">
        <v>53</v>
      </c>
      <c r="E29" s="4" t="s">
        <v>163</v>
      </c>
      <c r="F29" s="4" t="s">
        <v>133</v>
      </c>
      <c r="G29" s="4" t="s">
        <v>23</v>
      </c>
      <c r="H29" s="9">
        <v>54</v>
      </c>
      <c r="I29" s="9">
        <v>3500</v>
      </c>
      <c r="J29" s="10">
        <f t="shared" si="0"/>
        <v>189000</v>
      </c>
      <c r="K29" s="4" t="s">
        <v>81</v>
      </c>
      <c r="L29" s="4" t="s">
        <v>22</v>
      </c>
      <c r="M29" s="4">
        <v>0</v>
      </c>
    </row>
    <row r="30" spans="1:13" ht="77.25" x14ac:dyDescent="0.25">
      <c r="A30" s="4">
        <v>19</v>
      </c>
      <c r="B30" s="4" t="s">
        <v>21</v>
      </c>
      <c r="C30" s="19" t="s">
        <v>111</v>
      </c>
      <c r="D30" s="20" t="s">
        <v>54</v>
      </c>
      <c r="E30" s="25" t="s">
        <v>164</v>
      </c>
      <c r="F30" s="25" t="s">
        <v>134</v>
      </c>
      <c r="G30" s="4" t="s">
        <v>23</v>
      </c>
      <c r="H30" s="9">
        <v>174</v>
      </c>
      <c r="I30" s="9">
        <v>600</v>
      </c>
      <c r="J30" s="10">
        <f t="shared" si="0"/>
        <v>104400</v>
      </c>
      <c r="K30" s="4" t="s">
        <v>81</v>
      </c>
      <c r="L30" s="4" t="s">
        <v>22</v>
      </c>
      <c r="M30" s="4">
        <v>0</v>
      </c>
    </row>
    <row r="31" spans="1:13" ht="77.25" x14ac:dyDescent="0.25">
      <c r="A31" s="4">
        <v>20</v>
      </c>
      <c r="B31" s="4" t="s">
        <v>21</v>
      </c>
      <c r="C31" s="19" t="s">
        <v>110</v>
      </c>
      <c r="D31" s="20" t="s">
        <v>54</v>
      </c>
      <c r="E31" s="25" t="s">
        <v>164</v>
      </c>
      <c r="F31" s="25" t="s">
        <v>134</v>
      </c>
      <c r="G31" s="4" t="s">
        <v>23</v>
      </c>
      <c r="H31" s="9">
        <v>124</v>
      </c>
      <c r="I31" s="9">
        <v>650</v>
      </c>
      <c r="J31" s="10">
        <f t="shared" si="0"/>
        <v>80600</v>
      </c>
      <c r="K31" s="4" t="s">
        <v>81</v>
      </c>
      <c r="L31" s="4" t="s">
        <v>22</v>
      </c>
      <c r="M31" s="4">
        <v>0</v>
      </c>
    </row>
    <row r="32" spans="1:13" ht="77.25" x14ac:dyDescent="0.25">
      <c r="A32" s="4">
        <v>21</v>
      </c>
      <c r="B32" s="4" t="s">
        <v>21</v>
      </c>
      <c r="C32" s="19" t="s">
        <v>109</v>
      </c>
      <c r="D32" s="20" t="s">
        <v>55</v>
      </c>
      <c r="E32" s="4" t="s">
        <v>165</v>
      </c>
      <c r="F32" s="4" t="s">
        <v>130</v>
      </c>
      <c r="G32" s="4" t="s">
        <v>23</v>
      </c>
      <c r="H32" s="9">
        <v>27</v>
      </c>
      <c r="I32" s="9">
        <v>3500</v>
      </c>
      <c r="J32" s="10">
        <f t="shared" si="0"/>
        <v>94500</v>
      </c>
      <c r="K32" s="4" t="s">
        <v>81</v>
      </c>
      <c r="L32" s="4" t="s">
        <v>22</v>
      </c>
      <c r="M32" s="4">
        <v>0</v>
      </c>
    </row>
    <row r="33" spans="1:13" ht="77.25" x14ac:dyDescent="0.25">
      <c r="A33" s="4">
        <v>22</v>
      </c>
      <c r="B33" s="4" t="s">
        <v>21</v>
      </c>
      <c r="C33" s="19" t="s">
        <v>108</v>
      </c>
      <c r="D33" s="20" t="s">
        <v>56</v>
      </c>
      <c r="E33" s="4" t="s">
        <v>165</v>
      </c>
      <c r="F33" s="4" t="s">
        <v>130</v>
      </c>
      <c r="G33" s="4" t="s">
        <v>23</v>
      </c>
      <c r="H33" s="9">
        <v>93</v>
      </c>
      <c r="I33" s="9">
        <v>3500</v>
      </c>
      <c r="J33" s="10">
        <f t="shared" si="0"/>
        <v>325500</v>
      </c>
      <c r="K33" s="4" t="s">
        <v>81</v>
      </c>
      <c r="L33" s="4" t="s">
        <v>22</v>
      </c>
      <c r="M33" s="4">
        <v>0</v>
      </c>
    </row>
    <row r="34" spans="1:13" ht="77.25" x14ac:dyDescent="0.25">
      <c r="A34" s="4">
        <v>23</v>
      </c>
      <c r="B34" s="4" t="s">
        <v>21</v>
      </c>
      <c r="C34" s="19" t="s">
        <v>107</v>
      </c>
      <c r="D34" s="20" t="s">
        <v>57</v>
      </c>
      <c r="E34" s="4" t="s">
        <v>166</v>
      </c>
      <c r="F34" s="4" t="s">
        <v>135</v>
      </c>
      <c r="G34" s="4" t="s">
        <v>23</v>
      </c>
      <c r="H34" s="9">
        <v>16</v>
      </c>
      <c r="I34" s="9">
        <v>2000</v>
      </c>
      <c r="J34" s="10">
        <f t="shared" si="0"/>
        <v>32000</v>
      </c>
      <c r="K34" s="4" t="s">
        <v>81</v>
      </c>
      <c r="L34" s="4" t="s">
        <v>22</v>
      </c>
      <c r="M34" s="4">
        <v>0</v>
      </c>
    </row>
    <row r="35" spans="1:13" ht="77.25" x14ac:dyDescent="0.25">
      <c r="A35" s="4">
        <v>24</v>
      </c>
      <c r="B35" s="4" t="s">
        <v>21</v>
      </c>
      <c r="C35" s="21" t="s">
        <v>106</v>
      </c>
      <c r="D35" s="20" t="s">
        <v>58</v>
      </c>
      <c r="E35" s="4" t="s">
        <v>167</v>
      </c>
      <c r="F35" s="4" t="s">
        <v>136</v>
      </c>
      <c r="G35" s="4" t="s">
        <v>23</v>
      </c>
      <c r="H35" s="9">
        <v>60</v>
      </c>
      <c r="I35" s="9">
        <v>2500</v>
      </c>
      <c r="J35" s="10">
        <f t="shared" si="0"/>
        <v>150000</v>
      </c>
      <c r="K35" s="4" t="s">
        <v>81</v>
      </c>
      <c r="L35" s="4" t="s">
        <v>22</v>
      </c>
      <c r="M35" s="4">
        <v>0</v>
      </c>
    </row>
    <row r="36" spans="1:13" ht="77.25" x14ac:dyDescent="0.25">
      <c r="A36" s="4">
        <v>25</v>
      </c>
      <c r="B36" s="4" t="s">
        <v>21</v>
      </c>
      <c r="C36" s="15" t="s">
        <v>105</v>
      </c>
      <c r="D36" s="20" t="s">
        <v>59</v>
      </c>
      <c r="E36" s="25" t="s">
        <v>164</v>
      </c>
      <c r="F36" s="25" t="s">
        <v>130</v>
      </c>
      <c r="G36" s="4" t="s">
        <v>23</v>
      </c>
      <c r="H36" s="9">
        <v>341</v>
      </c>
      <c r="I36" s="9">
        <v>1300</v>
      </c>
      <c r="J36" s="10">
        <f t="shared" si="0"/>
        <v>443300</v>
      </c>
      <c r="K36" s="4" t="s">
        <v>81</v>
      </c>
      <c r="L36" s="4" t="s">
        <v>22</v>
      </c>
      <c r="M36" s="4">
        <v>0</v>
      </c>
    </row>
    <row r="37" spans="1:13" ht="77.25" x14ac:dyDescent="0.25">
      <c r="A37" s="4">
        <v>26</v>
      </c>
      <c r="B37" s="4" t="s">
        <v>21</v>
      </c>
      <c r="C37" s="19" t="s">
        <v>104</v>
      </c>
      <c r="D37" s="20" t="s">
        <v>60</v>
      </c>
      <c r="E37" s="25" t="s">
        <v>164</v>
      </c>
      <c r="F37" s="25" t="s">
        <v>134</v>
      </c>
      <c r="G37" s="4" t="s">
        <v>23</v>
      </c>
      <c r="H37" s="9">
        <v>87</v>
      </c>
      <c r="I37" s="9">
        <v>350</v>
      </c>
      <c r="J37" s="10">
        <f t="shared" si="0"/>
        <v>30450</v>
      </c>
      <c r="K37" s="4" t="s">
        <v>81</v>
      </c>
      <c r="L37" s="4" t="s">
        <v>22</v>
      </c>
      <c r="M37" s="4">
        <v>0</v>
      </c>
    </row>
    <row r="38" spans="1:13" ht="77.25" x14ac:dyDescent="0.25">
      <c r="A38" s="4">
        <v>27</v>
      </c>
      <c r="B38" s="4" t="s">
        <v>21</v>
      </c>
      <c r="C38" s="19" t="s">
        <v>103</v>
      </c>
      <c r="D38" s="20" t="s">
        <v>61</v>
      </c>
      <c r="E38" s="4" t="s">
        <v>168</v>
      </c>
      <c r="F38" s="25" t="s">
        <v>137</v>
      </c>
      <c r="G38" s="4" t="s">
        <v>23</v>
      </c>
      <c r="H38" s="9">
        <v>87</v>
      </c>
      <c r="I38" s="9">
        <v>500</v>
      </c>
      <c r="J38" s="10">
        <f t="shared" si="0"/>
        <v>43500</v>
      </c>
      <c r="K38" s="4" t="s">
        <v>81</v>
      </c>
      <c r="L38" s="4" t="s">
        <v>22</v>
      </c>
      <c r="M38" s="4">
        <v>0</v>
      </c>
    </row>
    <row r="39" spans="1:13" ht="77.25" x14ac:dyDescent="0.25">
      <c r="A39" s="4">
        <v>28</v>
      </c>
      <c r="B39" s="4" t="s">
        <v>21</v>
      </c>
      <c r="C39" s="19" t="s">
        <v>102</v>
      </c>
      <c r="D39" s="20" t="s">
        <v>62</v>
      </c>
      <c r="E39" s="25" t="s">
        <v>164</v>
      </c>
      <c r="F39" s="25" t="s">
        <v>134</v>
      </c>
      <c r="G39" s="4" t="s">
        <v>23</v>
      </c>
      <c r="H39" s="9">
        <v>186</v>
      </c>
      <c r="I39" s="9">
        <v>400</v>
      </c>
      <c r="J39" s="10">
        <f t="shared" si="0"/>
        <v>74400</v>
      </c>
      <c r="K39" s="4" t="s">
        <v>81</v>
      </c>
      <c r="L39" s="4" t="s">
        <v>22</v>
      </c>
      <c r="M39" s="4">
        <v>0</v>
      </c>
    </row>
    <row r="40" spans="1:13" ht="77.25" x14ac:dyDescent="0.25">
      <c r="A40" s="4">
        <v>29</v>
      </c>
      <c r="B40" s="4" t="s">
        <v>21</v>
      </c>
      <c r="C40" s="21" t="s">
        <v>101</v>
      </c>
      <c r="D40" s="20" t="s">
        <v>63</v>
      </c>
      <c r="E40" s="4" t="s">
        <v>169</v>
      </c>
      <c r="F40" s="25" t="s">
        <v>138</v>
      </c>
      <c r="G40" s="4" t="s">
        <v>23</v>
      </c>
      <c r="H40" s="9">
        <v>186</v>
      </c>
      <c r="I40" s="9">
        <v>1000</v>
      </c>
      <c r="J40" s="10">
        <f t="shared" si="0"/>
        <v>186000</v>
      </c>
      <c r="K40" s="4" t="s">
        <v>81</v>
      </c>
      <c r="L40" s="4" t="s">
        <v>22</v>
      </c>
      <c r="M40" s="4">
        <v>0</v>
      </c>
    </row>
    <row r="41" spans="1:13" ht="77.25" x14ac:dyDescent="0.25">
      <c r="A41" s="4">
        <v>30</v>
      </c>
      <c r="B41" s="4" t="s">
        <v>21</v>
      </c>
      <c r="C41" s="19" t="s">
        <v>83</v>
      </c>
      <c r="D41" s="20" t="s">
        <v>64</v>
      </c>
      <c r="E41" s="25" t="s">
        <v>170</v>
      </c>
      <c r="F41" s="25" t="s">
        <v>139</v>
      </c>
      <c r="G41" s="4" t="s">
        <v>23</v>
      </c>
      <c r="H41" s="9">
        <v>15</v>
      </c>
      <c r="I41" s="9">
        <v>6500</v>
      </c>
      <c r="J41" s="10">
        <f t="shared" si="0"/>
        <v>97500</v>
      </c>
      <c r="K41" s="4" t="s">
        <v>81</v>
      </c>
      <c r="L41" s="4" t="s">
        <v>22</v>
      </c>
      <c r="M41" s="4">
        <v>0</v>
      </c>
    </row>
    <row r="42" spans="1:13" ht="77.25" x14ac:dyDescent="0.25">
      <c r="A42" s="4">
        <v>31</v>
      </c>
      <c r="B42" s="4" t="s">
        <v>21</v>
      </c>
      <c r="C42" s="19" t="s">
        <v>100</v>
      </c>
      <c r="D42" s="20" t="s">
        <v>65</v>
      </c>
      <c r="E42" s="25" t="s">
        <v>171</v>
      </c>
      <c r="F42" s="25" t="s">
        <v>140</v>
      </c>
      <c r="G42" s="4" t="s">
        <v>23</v>
      </c>
      <c r="H42" s="9">
        <v>60</v>
      </c>
      <c r="I42" s="9">
        <v>6500</v>
      </c>
      <c r="J42" s="10">
        <f t="shared" si="0"/>
        <v>390000</v>
      </c>
      <c r="K42" s="4" t="s">
        <v>81</v>
      </c>
      <c r="L42" s="4" t="s">
        <v>22</v>
      </c>
      <c r="M42" s="4">
        <v>0</v>
      </c>
    </row>
    <row r="43" spans="1:13" ht="90" x14ac:dyDescent="0.25">
      <c r="A43" s="4">
        <v>32</v>
      </c>
      <c r="B43" s="4" t="s">
        <v>21</v>
      </c>
      <c r="C43" s="19" t="s">
        <v>99</v>
      </c>
      <c r="D43" s="20" t="s">
        <v>66</v>
      </c>
      <c r="E43" s="25" t="s">
        <v>172</v>
      </c>
      <c r="F43" s="25" t="s">
        <v>141</v>
      </c>
      <c r="G43" s="4" t="s">
        <v>23</v>
      </c>
      <c r="H43" s="9">
        <v>60</v>
      </c>
      <c r="I43" s="9">
        <v>4500</v>
      </c>
      <c r="J43" s="10">
        <f t="shared" si="0"/>
        <v>270000</v>
      </c>
      <c r="K43" s="4" t="s">
        <v>81</v>
      </c>
      <c r="L43" s="4" t="s">
        <v>22</v>
      </c>
      <c r="M43" s="4">
        <v>0</v>
      </c>
    </row>
    <row r="44" spans="1:13" ht="77.25" x14ac:dyDescent="0.25">
      <c r="A44" s="4">
        <v>33</v>
      </c>
      <c r="B44" s="4" t="s">
        <v>21</v>
      </c>
      <c r="C44" s="19" t="s">
        <v>98</v>
      </c>
      <c r="D44" s="20" t="s">
        <v>67</v>
      </c>
      <c r="E44" s="25" t="s">
        <v>173</v>
      </c>
      <c r="F44" s="25" t="s">
        <v>142</v>
      </c>
      <c r="G44" s="4" t="s">
        <v>23</v>
      </c>
      <c r="H44" s="9">
        <v>30</v>
      </c>
      <c r="I44" s="9">
        <v>6000</v>
      </c>
      <c r="J44" s="10">
        <f t="shared" si="0"/>
        <v>180000</v>
      </c>
      <c r="K44" s="4" t="s">
        <v>81</v>
      </c>
      <c r="L44" s="4" t="s">
        <v>22</v>
      </c>
      <c r="M44" s="4">
        <v>0</v>
      </c>
    </row>
    <row r="45" spans="1:13" ht="77.25" x14ac:dyDescent="0.25">
      <c r="A45" s="4">
        <v>34</v>
      </c>
      <c r="B45" s="4" t="s">
        <v>21</v>
      </c>
      <c r="C45" s="19" t="s">
        <v>97</v>
      </c>
      <c r="D45" s="20" t="s">
        <v>68</v>
      </c>
      <c r="E45" s="25" t="s">
        <v>174</v>
      </c>
      <c r="F45" s="25" t="s">
        <v>143</v>
      </c>
      <c r="G45" s="4" t="s">
        <v>23</v>
      </c>
      <c r="H45" s="9">
        <v>20</v>
      </c>
      <c r="I45" s="9">
        <v>1500</v>
      </c>
      <c r="J45" s="10">
        <f t="shared" si="0"/>
        <v>30000</v>
      </c>
      <c r="K45" s="4" t="s">
        <v>81</v>
      </c>
      <c r="L45" s="4" t="s">
        <v>22</v>
      </c>
      <c r="M45" s="4">
        <v>0</v>
      </c>
    </row>
    <row r="46" spans="1:13" ht="77.25" x14ac:dyDescent="0.25">
      <c r="A46" s="4">
        <v>35</v>
      </c>
      <c r="B46" s="4" t="s">
        <v>21</v>
      </c>
      <c r="C46" s="19" t="s">
        <v>96</v>
      </c>
      <c r="D46" s="20" t="s">
        <v>69</v>
      </c>
      <c r="E46" s="25" t="s">
        <v>174</v>
      </c>
      <c r="F46" s="25" t="s">
        <v>143</v>
      </c>
      <c r="G46" s="4" t="s">
        <v>23</v>
      </c>
      <c r="H46" s="9">
        <v>30</v>
      </c>
      <c r="I46" s="9">
        <v>1500</v>
      </c>
      <c r="J46" s="10">
        <f t="shared" si="0"/>
        <v>45000</v>
      </c>
      <c r="K46" s="4" t="s">
        <v>81</v>
      </c>
      <c r="L46" s="4" t="s">
        <v>22</v>
      </c>
      <c r="M46" s="4">
        <v>0</v>
      </c>
    </row>
    <row r="47" spans="1:13" ht="78" customHeight="1" x14ac:dyDescent="0.25">
      <c r="A47" s="4">
        <v>36</v>
      </c>
      <c r="B47" s="4" t="s">
        <v>21</v>
      </c>
      <c r="C47" s="19" t="s">
        <v>95</v>
      </c>
      <c r="D47" s="20" t="s">
        <v>70</v>
      </c>
      <c r="E47" s="25" t="s">
        <v>174</v>
      </c>
      <c r="F47" s="25" t="s">
        <v>143</v>
      </c>
      <c r="G47" s="4" t="s">
        <v>23</v>
      </c>
      <c r="H47" s="9">
        <v>55</v>
      </c>
      <c r="I47" s="9">
        <v>1500</v>
      </c>
      <c r="J47" s="10">
        <f t="shared" si="0"/>
        <v>82500</v>
      </c>
      <c r="K47" s="4" t="s">
        <v>81</v>
      </c>
      <c r="L47" s="4" t="s">
        <v>22</v>
      </c>
      <c r="M47" s="4">
        <v>0</v>
      </c>
    </row>
    <row r="48" spans="1:13" ht="77.25" x14ac:dyDescent="0.25">
      <c r="A48" s="4">
        <v>37</v>
      </c>
      <c r="B48" s="4" t="s">
        <v>21</v>
      </c>
      <c r="C48" s="21" t="s">
        <v>94</v>
      </c>
      <c r="D48" s="20" t="s">
        <v>71</v>
      </c>
      <c r="E48" s="25" t="s">
        <v>174</v>
      </c>
      <c r="F48" s="25" t="s">
        <v>143</v>
      </c>
      <c r="G48" s="4" t="s">
        <v>23</v>
      </c>
      <c r="H48" s="9">
        <v>78</v>
      </c>
      <c r="I48" s="9">
        <v>1500</v>
      </c>
      <c r="J48" s="10">
        <f t="shared" si="0"/>
        <v>117000</v>
      </c>
      <c r="K48" s="4" t="s">
        <v>81</v>
      </c>
      <c r="L48" s="4" t="s">
        <v>22</v>
      </c>
      <c r="M48" s="4">
        <v>0</v>
      </c>
    </row>
    <row r="49" spans="1:14" ht="77.25" x14ac:dyDescent="0.25">
      <c r="A49" s="4">
        <v>38</v>
      </c>
      <c r="B49" s="4" t="s">
        <v>21</v>
      </c>
      <c r="C49" s="16" t="s">
        <v>93</v>
      </c>
      <c r="D49" s="20" t="s">
        <v>72</v>
      </c>
      <c r="E49" s="4" t="s">
        <v>165</v>
      </c>
      <c r="F49" s="25" t="s">
        <v>144</v>
      </c>
      <c r="G49" s="4" t="s">
        <v>23</v>
      </c>
      <c r="H49" s="9">
        <v>180</v>
      </c>
      <c r="I49" s="9">
        <v>1600</v>
      </c>
      <c r="J49" s="10">
        <f t="shared" si="0"/>
        <v>288000</v>
      </c>
      <c r="K49" s="4" t="s">
        <v>81</v>
      </c>
      <c r="L49" s="4" t="s">
        <v>22</v>
      </c>
      <c r="M49" s="4">
        <v>0</v>
      </c>
    </row>
    <row r="50" spans="1:14" ht="77.25" x14ac:dyDescent="0.25">
      <c r="A50" s="4">
        <v>39</v>
      </c>
      <c r="B50" s="4" t="s">
        <v>21</v>
      </c>
      <c r="C50" s="15" t="s">
        <v>92</v>
      </c>
      <c r="D50" s="20" t="s">
        <v>73</v>
      </c>
      <c r="E50" s="4" t="s">
        <v>165</v>
      </c>
      <c r="F50" s="25" t="s">
        <v>145</v>
      </c>
      <c r="G50" s="4" t="s">
        <v>23</v>
      </c>
      <c r="H50" s="9">
        <v>180</v>
      </c>
      <c r="I50" s="9">
        <v>2500</v>
      </c>
      <c r="J50" s="10">
        <f t="shared" si="0"/>
        <v>450000</v>
      </c>
      <c r="K50" s="4" t="s">
        <v>81</v>
      </c>
      <c r="L50" s="4" t="s">
        <v>22</v>
      </c>
      <c r="M50" s="4">
        <v>0</v>
      </c>
    </row>
    <row r="51" spans="1:14" ht="77.25" x14ac:dyDescent="0.25">
      <c r="A51" s="4">
        <v>40</v>
      </c>
      <c r="B51" s="4" t="s">
        <v>21</v>
      </c>
      <c r="C51" s="15" t="s">
        <v>91</v>
      </c>
      <c r="D51" s="20" t="s">
        <v>74</v>
      </c>
      <c r="E51" s="4" t="s">
        <v>165</v>
      </c>
      <c r="F51" s="25" t="s">
        <v>146</v>
      </c>
      <c r="G51" s="4" t="s">
        <v>23</v>
      </c>
      <c r="H51" s="9">
        <v>240</v>
      </c>
      <c r="I51" s="9">
        <v>600</v>
      </c>
      <c r="J51" s="10">
        <f t="shared" si="0"/>
        <v>144000</v>
      </c>
      <c r="K51" s="4" t="s">
        <v>81</v>
      </c>
      <c r="L51" s="4" t="s">
        <v>22</v>
      </c>
      <c r="M51" s="4">
        <v>0</v>
      </c>
    </row>
    <row r="52" spans="1:14" ht="77.25" x14ac:dyDescent="0.25">
      <c r="A52" s="4">
        <v>41</v>
      </c>
      <c r="B52" s="4" t="s">
        <v>21</v>
      </c>
      <c r="C52" s="19" t="s">
        <v>90</v>
      </c>
      <c r="D52" s="20" t="s">
        <v>75</v>
      </c>
      <c r="E52" s="4" t="s">
        <v>175</v>
      </c>
      <c r="F52" s="25" t="s">
        <v>147</v>
      </c>
      <c r="G52" s="4" t="s">
        <v>23</v>
      </c>
      <c r="H52" s="9">
        <v>54</v>
      </c>
      <c r="I52" s="9">
        <v>4500</v>
      </c>
      <c r="J52" s="10">
        <f t="shared" si="0"/>
        <v>243000</v>
      </c>
      <c r="K52" s="4" t="s">
        <v>81</v>
      </c>
      <c r="L52" s="4" t="s">
        <v>22</v>
      </c>
      <c r="M52" s="4">
        <v>0</v>
      </c>
    </row>
    <row r="53" spans="1:14" ht="77.25" x14ac:dyDescent="0.25">
      <c r="A53" s="4">
        <v>42</v>
      </c>
      <c r="B53" s="4" t="s">
        <v>21</v>
      </c>
      <c r="C53" s="19" t="s">
        <v>89</v>
      </c>
      <c r="D53" s="20" t="s">
        <v>76</v>
      </c>
      <c r="E53" s="4" t="s">
        <v>176</v>
      </c>
      <c r="F53" s="25" t="s">
        <v>148</v>
      </c>
      <c r="G53" s="4" t="s">
        <v>23</v>
      </c>
      <c r="H53" s="9">
        <v>60</v>
      </c>
      <c r="I53" s="9">
        <v>5000</v>
      </c>
      <c r="J53" s="10">
        <f t="shared" si="0"/>
        <v>300000</v>
      </c>
      <c r="K53" s="4" t="s">
        <v>81</v>
      </c>
      <c r="L53" s="4" t="s">
        <v>22</v>
      </c>
      <c r="M53" s="4">
        <v>0</v>
      </c>
    </row>
    <row r="54" spans="1:14" ht="77.25" x14ac:dyDescent="0.25">
      <c r="A54" s="4">
        <v>43</v>
      </c>
      <c r="B54" s="4" t="s">
        <v>21</v>
      </c>
      <c r="C54" s="22" t="s">
        <v>88</v>
      </c>
      <c r="D54" s="17" t="s">
        <v>42</v>
      </c>
      <c r="E54" s="4" t="s">
        <v>177</v>
      </c>
      <c r="F54" s="25" t="s">
        <v>149</v>
      </c>
      <c r="G54" s="4" t="s">
        <v>23</v>
      </c>
      <c r="H54" s="9">
        <v>59</v>
      </c>
      <c r="I54" s="9">
        <v>7000</v>
      </c>
      <c r="J54" s="10">
        <f t="shared" si="0"/>
        <v>413000</v>
      </c>
      <c r="K54" s="4" t="s">
        <v>81</v>
      </c>
      <c r="L54" s="4" t="s">
        <v>22</v>
      </c>
      <c r="M54" s="4">
        <v>0</v>
      </c>
    </row>
    <row r="55" spans="1:14" ht="77.25" x14ac:dyDescent="0.25">
      <c r="A55" s="4">
        <v>44</v>
      </c>
      <c r="B55" s="4" t="s">
        <v>21</v>
      </c>
      <c r="C55" s="19" t="s">
        <v>87</v>
      </c>
      <c r="D55" s="20" t="s">
        <v>77</v>
      </c>
      <c r="E55" s="4" t="s">
        <v>178</v>
      </c>
      <c r="F55" s="25" t="s">
        <v>150</v>
      </c>
      <c r="G55" s="4" t="s">
        <v>23</v>
      </c>
      <c r="H55" s="9">
        <v>60</v>
      </c>
      <c r="I55" s="9">
        <v>6500</v>
      </c>
      <c r="J55" s="10">
        <f t="shared" si="0"/>
        <v>390000</v>
      </c>
      <c r="K55" s="4" t="s">
        <v>81</v>
      </c>
      <c r="L55" s="4" t="s">
        <v>22</v>
      </c>
      <c r="M55" s="4">
        <v>0</v>
      </c>
    </row>
    <row r="56" spans="1:14" ht="77.25" x14ac:dyDescent="0.25">
      <c r="A56" s="4">
        <v>45</v>
      </c>
      <c r="B56" s="4" t="s">
        <v>21</v>
      </c>
      <c r="C56" s="19" t="s">
        <v>86</v>
      </c>
      <c r="D56" s="20" t="s">
        <v>78</v>
      </c>
      <c r="E56" s="4" t="s">
        <v>179</v>
      </c>
      <c r="F56" s="4" t="s">
        <v>130</v>
      </c>
      <c r="G56" s="4" t="s">
        <v>23</v>
      </c>
      <c r="H56" s="9">
        <v>240</v>
      </c>
      <c r="I56" s="9">
        <v>550</v>
      </c>
      <c r="J56" s="10">
        <f t="shared" si="0"/>
        <v>132000</v>
      </c>
      <c r="K56" s="4" t="s">
        <v>81</v>
      </c>
      <c r="L56" s="4" t="s">
        <v>22</v>
      </c>
      <c r="M56" s="4">
        <v>0</v>
      </c>
    </row>
    <row r="57" spans="1:14" ht="77.25" x14ac:dyDescent="0.25">
      <c r="A57" s="4">
        <v>46</v>
      </c>
      <c r="B57" s="4" t="s">
        <v>21</v>
      </c>
      <c r="C57" s="19" t="s">
        <v>85</v>
      </c>
      <c r="D57" s="20" t="s">
        <v>79</v>
      </c>
      <c r="E57" s="4" t="s">
        <v>180</v>
      </c>
      <c r="F57" s="4" t="s">
        <v>151</v>
      </c>
      <c r="G57" s="4" t="s">
        <v>23</v>
      </c>
      <c r="H57" s="9">
        <v>30</v>
      </c>
      <c r="I57" s="9">
        <v>1950</v>
      </c>
      <c r="J57" s="10">
        <f t="shared" si="0"/>
        <v>58500</v>
      </c>
      <c r="K57" s="4" t="s">
        <v>81</v>
      </c>
      <c r="L57" s="4" t="s">
        <v>22</v>
      </c>
      <c r="M57" s="4">
        <v>0</v>
      </c>
    </row>
    <row r="58" spans="1:14" ht="77.25" x14ac:dyDescent="0.25">
      <c r="A58" s="4">
        <v>47</v>
      </c>
      <c r="B58" s="4" t="s">
        <v>21</v>
      </c>
      <c r="C58" s="19" t="s">
        <v>84</v>
      </c>
      <c r="D58" s="20" t="s">
        <v>80</v>
      </c>
      <c r="E58" s="4" t="s">
        <v>180</v>
      </c>
      <c r="F58" s="4" t="s">
        <v>151</v>
      </c>
      <c r="G58" s="4" t="s">
        <v>23</v>
      </c>
      <c r="H58" s="9">
        <v>30</v>
      </c>
      <c r="I58" s="9">
        <v>950</v>
      </c>
      <c r="J58" s="10">
        <f t="shared" si="0"/>
        <v>28500</v>
      </c>
      <c r="K58" s="4" t="s">
        <v>81</v>
      </c>
      <c r="L58" s="4" t="s">
        <v>22</v>
      </c>
      <c r="M58" s="4">
        <v>0</v>
      </c>
    </row>
    <row r="59" spans="1:14" ht="77.25" x14ac:dyDescent="0.25">
      <c r="A59" s="4">
        <v>48</v>
      </c>
      <c r="B59" s="4" t="s">
        <v>21</v>
      </c>
      <c r="C59" s="19" t="s">
        <v>85</v>
      </c>
      <c r="D59" s="20" t="s">
        <v>79</v>
      </c>
      <c r="E59" s="4" t="s">
        <v>180</v>
      </c>
      <c r="F59" s="4" t="s">
        <v>151</v>
      </c>
      <c r="G59" s="4" t="s">
        <v>23</v>
      </c>
      <c r="H59" s="9">
        <v>30</v>
      </c>
      <c r="I59" s="9">
        <v>1950</v>
      </c>
      <c r="J59" s="10">
        <f t="shared" ref="J59:J62" si="1">H59*I59</f>
        <v>58500</v>
      </c>
      <c r="K59" s="4" t="s">
        <v>81</v>
      </c>
      <c r="L59" s="4" t="s">
        <v>22</v>
      </c>
      <c r="M59" s="4">
        <v>0</v>
      </c>
    </row>
    <row r="60" spans="1:14" ht="77.25" x14ac:dyDescent="0.25">
      <c r="A60" s="4">
        <v>49</v>
      </c>
      <c r="B60" s="4" t="s">
        <v>21</v>
      </c>
      <c r="C60" s="19" t="s">
        <v>84</v>
      </c>
      <c r="D60" s="20" t="s">
        <v>80</v>
      </c>
      <c r="E60" s="4" t="s">
        <v>180</v>
      </c>
      <c r="F60" s="4" t="s">
        <v>151</v>
      </c>
      <c r="G60" s="4" t="s">
        <v>23</v>
      </c>
      <c r="H60" s="9">
        <v>30</v>
      </c>
      <c r="I60" s="9">
        <v>950</v>
      </c>
      <c r="J60" s="10">
        <f t="shared" si="1"/>
        <v>28500</v>
      </c>
      <c r="K60" s="4" t="s">
        <v>81</v>
      </c>
      <c r="L60" s="4" t="s">
        <v>22</v>
      </c>
      <c r="M60" s="4">
        <v>0</v>
      </c>
    </row>
    <row r="61" spans="1:14" ht="90" x14ac:dyDescent="0.25">
      <c r="A61" s="4">
        <v>50</v>
      </c>
      <c r="B61" s="4" t="s">
        <v>21</v>
      </c>
      <c r="C61" s="26" t="s">
        <v>182</v>
      </c>
      <c r="D61" s="26" t="s">
        <v>181</v>
      </c>
      <c r="E61" s="4" t="s">
        <v>183</v>
      </c>
      <c r="F61" s="4" t="s">
        <v>183</v>
      </c>
      <c r="G61" s="4" t="s">
        <v>23</v>
      </c>
      <c r="H61" s="9">
        <v>5796</v>
      </c>
      <c r="I61" s="9">
        <v>255.36</v>
      </c>
      <c r="J61" s="10">
        <f t="shared" si="1"/>
        <v>1480066.56</v>
      </c>
      <c r="K61" s="4" t="s">
        <v>185</v>
      </c>
      <c r="L61" s="4" t="s">
        <v>22</v>
      </c>
      <c r="M61" s="4">
        <v>0</v>
      </c>
    </row>
    <row r="62" spans="1:14" ht="96" customHeight="1" x14ac:dyDescent="0.25">
      <c r="A62" s="4">
        <v>51</v>
      </c>
      <c r="B62" s="4" t="s">
        <v>21</v>
      </c>
      <c r="C62" s="26" t="s">
        <v>186</v>
      </c>
      <c r="D62" s="20" t="s">
        <v>187</v>
      </c>
      <c r="E62" s="4" t="s">
        <v>189</v>
      </c>
      <c r="F62" s="4" t="s">
        <v>188</v>
      </c>
      <c r="G62" s="4" t="s">
        <v>23</v>
      </c>
      <c r="H62" s="9">
        <v>18</v>
      </c>
      <c r="I62" s="9">
        <v>17000</v>
      </c>
      <c r="J62" s="10">
        <f t="shared" si="1"/>
        <v>306000</v>
      </c>
      <c r="K62" s="4" t="s">
        <v>190</v>
      </c>
      <c r="L62" s="4" t="s">
        <v>184</v>
      </c>
      <c r="M62" s="4">
        <v>0</v>
      </c>
    </row>
    <row r="63" spans="1:14" s="2" customFormat="1" x14ac:dyDescent="0.25">
      <c r="A63" s="4"/>
      <c r="B63" s="4"/>
      <c r="C63" s="23" t="s">
        <v>24</v>
      </c>
      <c r="D63" s="17"/>
      <c r="E63" s="4"/>
      <c r="F63" s="4"/>
      <c r="G63" s="4"/>
      <c r="H63" s="9"/>
      <c r="I63" s="9"/>
      <c r="J63" s="10">
        <f>SUM(J12:J62)</f>
        <v>15044678.16</v>
      </c>
      <c r="K63" s="4"/>
      <c r="L63" s="4"/>
      <c r="M63" s="4"/>
      <c r="N63" s="1"/>
    </row>
    <row r="65" spans="3:17" s="1" customFormat="1" ht="26.25" customHeight="1" x14ac:dyDescent="0.25">
      <c r="C65" s="13"/>
      <c r="D65" s="24" t="s">
        <v>191</v>
      </c>
      <c r="E65" s="5"/>
      <c r="G65" s="28" t="s">
        <v>192</v>
      </c>
      <c r="H65" s="28"/>
      <c r="I65" s="6"/>
      <c r="J65" s="12"/>
      <c r="O65" s="2"/>
      <c r="P65" s="2"/>
      <c r="Q65" s="2"/>
    </row>
  </sheetData>
  <mergeCells count="9">
    <mergeCell ref="A8:C8"/>
    <mergeCell ref="G65:H65"/>
    <mergeCell ref="J1:M1"/>
    <mergeCell ref="A3:M3"/>
    <mergeCell ref="A5:B5"/>
    <mergeCell ref="A6:C6"/>
    <mergeCell ref="D6:M6"/>
    <mergeCell ref="A7:C7"/>
    <mergeCell ref="D7:M7"/>
  </mergeCells>
  <pageMargins left="0.11811023622047245" right="0.11811023622047245" top="0.15748031496062992" bottom="0.15748031496062992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03.05</vt:lpstr>
      <vt:lpstr>'03.05'!Область_печати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2017-10-18T12:09:46Z</cp:lastPrinted>
  <dcterms:created xsi:type="dcterms:W3CDTF">2017-04-24T08:24:38Z</dcterms:created>
  <dcterms:modified xsi:type="dcterms:W3CDTF">2017-10-18T12:10:27Z</dcterms:modified>
</cp:coreProperties>
</file>